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55" yWindow="180" windowWidth="16245" windowHeight="11940"/>
  </bookViews>
  <sheets>
    <sheet name="펌프외형도" sheetId="6" r:id="rId1"/>
    <sheet name="펌프단면도" sheetId="8" r:id="rId2"/>
    <sheet name="data sheet  " sheetId="7" r:id="rId3"/>
    <sheet name="test report" sheetId="5" r:id="rId4"/>
  </sheets>
  <calcPr calcId="125725"/>
</workbook>
</file>

<file path=xl/calcChain.xml><?xml version="1.0" encoding="utf-8"?>
<calcChain xmlns="http://schemas.openxmlformats.org/spreadsheetml/2006/main">
  <c r="D14" i="5"/>
  <c r="D15"/>
  <c r="D16"/>
  <c r="D17"/>
  <c r="D18"/>
  <c r="D19"/>
  <c r="E16" l="1"/>
  <c r="F16" s="1"/>
  <c r="E17"/>
  <c r="F17" s="1"/>
  <c r="E18"/>
  <c r="F18" s="1"/>
  <c r="E14"/>
  <c r="F14" s="1"/>
  <c r="E19"/>
  <c r="F19" s="1"/>
  <c r="E15"/>
  <c r="F15" s="1"/>
</calcChain>
</file>

<file path=xl/sharedStrings.xml><?xml version="1.0" encoding="utf-8"?>
<sst xmlns="http://schemas.openxmlformats.org/spreadsheetml/2006/main" count="289" uniqueCount="257">
  <si>
    <t xml:space="preserve"> □ Yes  ■ No</t>
  </si>
  <si>
    <t>PUMP DATA SHEET</t>
    <phoneticPr fontId="10"/>
  </si>
  <si>
    <t>Number of Stages</t>
  </si>
  <si>
    <t>펌   프   외   형   도</t>
    <phoneticPr fontId="21" type="noConversion"/>
  </si>
  <si>
    <t>펌     프     사     양</t>
    <phoneticPr fontId="21" type="noConversion"/>
  </si>
  <si>
    <t>펌 프 부</t>
    <phoneticPr fontId="24"/>
  </si>
  <si>
    <t>모 터 부</t>
    <phoneticPr fontId="24"/>
  </si>
  <si>
    <t>정 격 출 력 (㎾)</t>
    <phoneticPr fontId="21" type="noConversion"/>
  </si>
  <si>
    <t>흡 상 고 (m)</t>
    <phoneticPr fontId="21" type="noConversion"/>
  </si>
  <si>
    <t>정 격 전 압 (V)</t>
    <phoneticPr fontId="21" type="noConversion"/>
  </si>
  <si>
    <t>압 상 고 (m)</t>
    <phoneticPr fontId="21" type="noConversion"/>
  </si>
  <si>
    <t>정 격 주 파 수 (Hz)</t>
    <phoneticPr fontId="21" type="noConversion"/>
  </si>
  <si>
    <t>회 전 수 (rpm)</t>
    <phoneticPr fontId="21" type="noConversion"/>
  </si>
  <si>
    <t>각 부 치 수(mm)</t>
    <phoneticPr fontId="21" type="noConversion"/>
  </si>
  <si>
    <t>PUMP TYPE</t>
    <phoneticPr fontId="21" type="noConversion"/>
  </si>
  <si>
    <t>형          식</t>
    <phoneticPr fontId="21" type="noConversion"/>
  </si>
  <si>
    <t>정 격 양 수 량</t>
    <phoneticPr fontId="21" type="noConversion"/>
  </si>
  <si>
    <t>모 터 Type</t>
    <phoneticPr fontId="21" type="noConversion"/>
  </si>
  <si>
    <t>가압펌프</t>
    <phoneticPr fontId="24"/>
  </si>
  <si>
    <t>Model</t>
    <phoneticPr fontId="2"/>
  </si>
  <si>
    <t>Title</t>
    <phoneticPr fontId="2"/>
  </si>
  <si>
    <t>Sheet No.</t>
    <phoneticPr fontId="2"/>
  </si>
  <si>
    <t>Customer</t>
    <phoneticPr fontId="2"/>
  </si>
  <si>
    <t>Agent No.</t>
    <phoneticPr fontId="2"/>
  </si>
  <si>
    <t>Location</t>
    <phoneticPr fontId="2"/>
  </si>
  <si>
    <t>Date Issued</t>
    <phoneticPr fontId="2"/>
  </si>
  <si>
    <t>Item No.</t>
    <phoneticPr fontId="2"/>
  </si>
  <si>
    <t>Plant Name</t>
    <phoneticPr fontId="2"/>
  </si>
  <si>
    <t>Service</t>
    <phoneticPr fontId="2"/>
  </si>
  <si>
    <t>Quantity</t>
    <phoneticPr fontId="2"/>
  </si>
  <si>
    <t>■ In, □ out</t>
    <phoneticPr fontId="2"/>
  </si>
  <si>
    <t xml:space="preserve"> OPERATING CONDITION</t>
    <phoneticPr fontId="2"/>
  </si>
  <si>
    <t>Liquid</t>
    <phoneticPr fontId="2"/>
  </si>
  <si>
    <t>Water</t>
    <phoneticPr fontId="2"/>
  </si>
  <si>
    <t>Flow</t>
    <phoneticPr fontId="2"/>
  </si>
  <si>
    <t>Pumping Temp</t>
    <phoneticPr fontId="2"/>
  </si>
  <si>
    <t>Suct. Head</t>
    <phoneticPr fontId="2"/>
  </si>
  <si>
    <t>0m</t>
    <phoneticPr fontId="2"/>
  </si>
  <si>
    <t>Specific Gravity</t>
    <phoneticPr fontId="2"/>
  </si>
  <si>
    <t>Disch. Head</t>
    <phoneticPr fontId="2"/>
  </si>
  <si>
    <t>Vapor Pressure</t>
    <phoneticPr fontId="2"/>
  </si>
  <si>
    <t xml:space="preserve">          ㎏/㎠A</t>
    <phoneticPr fontId="2"/>
  </si>
  <si>
    <t>Total Head</t>
    <phoneticPr fontId="2"/>
  </si>
  <si>
    <t>Viscosity</t>
    <phoneticPr fontId="2"/>
  </si>
  <si>
    <t xml:space="preserve">              cP</t>
    <phoneticPr fontId="2"/>
  </si>
  <si>
    <t xml:space="preserve"> PERFORMANCE AND CONSTRUCTIONS</t>
    <phoneticPr fontId="2"/>
  </si>
  <si>
    <t>MATERIALS</t>
    <phoneticPr fontId="2"/>
  </si>
  <si>
    <t>■ Horizontal □ Vertical</t>
    <phoneticPr fontId="2"/>
  </si>
  <si>
    <t>Efficiency</t>
    <phoneticPr fontId="2"/>
  </si>
  <si>
    <t>(Parts' Name)</t>
    <phoneticPr fontId="2"/>
  </si>
  <si>
    <t>Symbol㉿</t>
    <phoneticPr fontId="2"/>
  </si>
  <si>
    <t xml:space="preserve">        Stage</t>
    <phoneticPr fontId="2"/>
  </si>
  <si>
    <t>Rated Power</t>
    <phoneticPr fontId="2"/>
  </si>
  <si>
    <t>Impeller</t>
    <phoneticPr fontId="2"/>
  </si>
  <si>
    <t>STS - 304</t>
    <phoneticPr fontId="2"/>
  </si>
  <si>
    <t>Speed</t>
    <phoneticPr fontId="2"/>
  </si>
  <si>
    <t>NPSHre</t>
    <phoneticPr fontId="2"/>
  </si>
  <si>
    <t xml:space="preserve">                      mAq</t>
    <phoneticPr fontId="2"/>
  </si>
  <si>
    <t>Impeller cover</t>
    <phoneticPr fontId="2"/>
  </si>
  <si>
    <t>-</t>
    <phoneticPr fontId="2"/>
  </si>
  <si>
    <t xml:space="preserve">Rotation </t>
    <phoneticPr fontId="2"/>
  </si>
  <si>
    <t>□ CW, ■ CCW (viewed from pump head)</t>
    <phoneticPr fontId="2"/>
  </si>
  <si>
    <t>Shaft</t>
    <phoneticPr fontId="2"/>
  </si>
  <si>
    <t>Flange</t>
    <phoneticPr fontId="2"/>
  </si>
  <si>
    <t>Size(Dia)</t>
    <phoneticPr fontId="2"/>
  </si>
  <si>
    <t>Rating</t>
    <phoneticPr fontId="2"/>
  </si>
  <si>
    <t>Face</t>
    <phoneticPr fontId="2"/>
  </si>
  <si>
    <t>Position</t>
    <phoneticPr fontId="2"/>
  </si>
  <si>
    <t>Casing</t>
    <phoneticPr fontId="2"/>
  </si>
  <si>
    <t>Suction</t>
    <phoneticPr fontId="2"/>
  </si>
  <si>
    <t>□ FF, □ RF</t>
    <phoneticPr fontId="2"/>
  </si>
  <si>
    <t>□TOP ■Side</t>
    <phoneticPr fontId="2"/>
  </si>
  <si>
    <t>Suct. Flange</t>
    <phoneticPr fontId="2"/>
  </si>
  <si>
    <t>Discharge</t>
    <phoneticPr fontId="2"/>
  </si>
  <si>
    <t>■TOP □Side</t>
    <phoneticPr fontId="2"/>
  </si>
  <si>
    <t>Disch. Flange</t>
    <phoneticPr fontId="2"/>
  </si>
  <si>
    <t>Impeller Type</t>
    <phoneticPr fontId="2"/>
  </si>
  <si>
    <t>close Type</t>
    <phoneticPr fontId="2"/>
  </si>
  <si>
    <t>■ Single Suct □ Double Suct</t>
    <phoneticPr fontId="2"/>
  </si>
  <si>
    <t>HYDROSTATIC</t>
    <phoneticPr fontId="2"/>
  </si>
  <si>
    <t>Guide Vane</t>
    <phoneticPr fontId="2"/>
  </si>
  <si>
    <t>Flow Direction</t>
    <phoneticPr fontId="2"/>
  </si>
  <si>
    <t>■ Radial □ Mixed □ Axial</t>
    <phoneticPr fontId="2"/>
  </si>
  <si>
    <t xml:space="preserve">          10 ㎏/㎠</t>
    <phoneticPr fontId="2"/>
  </si>
  <si>
    <t xml:space="preserve">    1 Min</t>
    <phoneticPr fontId="2"/>
  </si>
  <si>
    <t>Shaft Seal</t>
    <phoneticPr fontId="2"/>
  </si>
  <si>
    <t xml:space="preserve">  □ G/Packing ■ M/Seal</t>
    <phoneticPr fontId="2"/>
  </si>
  <si>
    <t>Pressure Tank</t>
    <phoneticPr fontId="2"/>
  </si>
  <si>
    <t>Shaft Sleeve</t>
    <phoneticPr fontId="2"/>
  </si>
  <si>
    <t xml:space="preserve">  □ Yes          ■ No</t>
    <phoneticPr fontId="2"/>
  </si>
  <si>
    <t xml:space="preserve">Mounting </t>
    <phoneticPr fontId="2"/>
  </si>
  <si>
    <t xml:space="preserve">  ■ Foot         □ Centerline</t>
    <phoneticPr fontId="2"/>
  </si>
  <si>
    <t>TESTING</t>
    <phoneticPr fontId="2"/>
  </si>
  <si>
    <t>Lubrication Type</t>
    <phoneticPr fontId="2"/>
  </si>
  <si>
    <t xml:space="preserve">  □ Grease      □ Oil Bath</t>
    <phoneticPr fontId="2"/>
  </si>
  <si>
    <t>(Items)</t>
    <phoneticPr fontId="2"/>
  </si>
  <si>
    <t>(self test)</t>
    <phoneticPr fontId="2"/>
  </si>
  <si>
    <t>(Witness)</t>
    <phoneticPr fontId="2"/>
  </si>
  <si>
    <t>Cooling</t>
    <phoneticPr fontId="2"/>
  </si>
  <si>
    <t>□ Stuff. Box  □ B/R Housing  ■ Fan Cooling</t>
    <phoneticPr fontId="2"/>
  </si>
  <si>
    <t>Run Perform</t>
    <phoneticPr fontId="2"/>
  </si>
  <si>
    <t>■ Yes  □ No</t>
    <phoneticPr fontId="2"/>
  </si>
  <si>
    <t>□ Yes  □ No</t>
    <phoneticPr fontId="2"/>
  </si>
  <si>
    <t>R Bearing</t>
    <phoneticPr fontId="2"/>
  </si>
  <si>
    <t>F Bearing</t>
    <phoneticPr fontId="2"/>
  </si>
  <si>
    <t xml:space="preserve">6204 zz </t>
    <phoneticPr fontId="2"/>
  </si>
  <si>
    <t>Hydrostatic</t>
    <phoneticPr fontId="2"/>
  </si>
  <si>
    <t>PUMP DRIVER</t>
    <phoneticPr fontId="2"/>
  </si>
  <si>
    <t>SPARE PARTS</t>
    <phoneticPr fontId="2"/>
  </si>
  <si>
    <t>Motor</t>
    <phoneticPr fontId="2"/>
  </si>
  <si>
    <t>V/Phase/Hz</t>
    <phoneticPr fontId="2"/>
  </si>
  <si>
    <t>Maker</t>
    <phoneticPr fontId="2"/>
  </si>
  <si>
    <t>HANIL PUMP Co., Ltd.</t>
    <phoneticPr fontId="2"/>
  </si>
  <si>
    <t>Type</t>
    <phoneticPr fontId="2"/>
  </si>
  <si>
    <t>INDUCTION MOTOR</t>
    <phoneticPr fontId="2"/>
  </si>
  <si>
    <t>Power</t>
    <phoneticPr fontId="2"/>
  </si>
  <si>
    <t>Casing Ring</t>
    <phoneticPr fontId="2"/>
  </si>
  <si>
    <t>Pole&amp;Speed</t>
    <phoneticPr fontId="2"/>
  </si>
  <si>
    <t>2P 3400rpm</t>
    <phoneticPr fontId="2"/>
  </si>
  <si>
    <t>Insulation Class</t>
    <phoneticPr fontId="2"/>
  </si>
  <si>
    <t>Bearing(R+F)</t>
    <phoneticPr fontId="2"/>
  </si>
  <si>
    <t>ACCESSORIES</t>
    <phoneticPr fontId="2"/>
  </si>
  <si>
    <t>M/Seal</t>
    <phoneticPr fontId="2"/>
  </si>
  <si>
    <t xml:space="preserve">■ Base Plate </t>
    <phoneticPr fontId="2"/>
  </si>
  <si>
    <t>Oil Seal</t>
    <phoneticPr fontId="2"/>
  </si>
  <si>
    <t>□ Unions</t>
    <phoneticPr fontId="2"/>
  </si>
  <si>
    <t>□ Coupling</t>
    <phoneticPr fontId="2"/>
  </si>
  <si>
    <t>Coupling</t>
    <phoneticPr fontId="2"/>
  </si>
  <si>
    <t>□ Pressure Gauge</t>
    <phoneticPr fontId="2"/>
  </si>
  <si>
    <t>□ Suct. Vacuum □ Suct. Compound □ Disch. Press ■ No</t>
    <phoneticPr fontId="2"/>
  </si>
  <si>
    <t>Coupling Rubber</t>
    <phoneticPr fontId="2"/>
  </si>
  <si>
    <t>■ Plug for priming &amp; Screw for Drain</t>
    <phoneticPr fontId="2"/>
  </si>
  <si>
    <t>Name Plate</t>
    <phoneticPr fontId="2"/>
  </si>
  <si>
    <t>Mechnical Seal</t>
    <phoneticPr fontId="2"/>
  </si>
  <si>
    <t>EAGLE</t>
    <phoneticPr fontId="2"/>
  </si>
  <si>
    <t>Model &amp; Size</t>
    <phoneticPr fontId="2"/>
  </si>
  <si>
    <t>WEIGHT</t>
    <phoneticPr fontId="2"/>
  </si>
  <si>
    <t>Cooler</t>
    <phoneticPr fontId="2"/>
  </si>
  <si>
    <t>Pump/Bed</t>
    <phoneticPr fontId="2"/>
  </si>
  <si>
    <t xml:space="preserve"> □ Companoion Flange</t>
    <phoneticPr fontId="2"/>
  </si>
  <si>
    <t>Driver</t>
    <phoneticPr fontId="2"/>
  </si>
  <si>
    <t xml:space="preserve"> □ Special Tools</t>
    <phoneticPr fontId="2"/>
  </si>
  <si>
    <t>Total Wt.(net)</t>
    <phoneticPr fontId="2"/>
  </si>
  <si>
    <t>PUMP TEST REPORT</t>
    <phoneticPr fontId="2"/>
  </si>
  <si>
    <t xml:space="preserve">        ※SPELIFICATION FOR PUMP &amp; MOTOR</t>
    <phoneticPr fontId="2"/>
  </si>
  <si>
    <t>PUMP SPECIFICATION</t>
    <phoneticPr fontId="2"/>
  </si>
  <si>
    <t>MOTOR SPECIFICATION</t>
    <phoneticPr fontId="2"/>
  </si>
  <si>
    <t>Capacity(ℓ/min)</t>
    <phoneticPr fontId="2"/>
  </si>
  <si>
    <t>Phase(φ)</t>
    <phoneticPr fontId="2"/>
  </si>
  <si>
    <t>Out Put</t>
    <phoneticPr fontId="2"/>
  </si>
  <si>
    <t>Head(m)</t>
    <phoneticPr fontId="2"/>
  </si>
  <si>
    <t>Pole(p)</t>
    <phoneticPr fontId="2"/>
  </si>
  <si>
    <t>Freq</t>
    <phoneticPr fontId="2"/>
  </si>
  <si>
    <t>60  (Hz)</t>
    <phoneticPr fontId="2"/>
  </si>
  <si>
    <t>suct,disch(mm)</t>
    <phoneticPr fontId="2"/>
  </si>
  <si>
    <t>Volt(v)</t>
    <phoneticPr fontId="2"/>
  </si>
  <si>
    <t>Maker</t>
    <phoneticPr fontId="2"/>
  </si>
  <si>
    <t>HANIL</t>
    <phoneticPr fontId="2"/>
  </si>
  <si>
    <t>Model</t>
    <phoneticPr fontId="2"/>
  </si>
  <si>
    <t>Customer</t>
    <phoneticPr fontId="2"/>
  </si>
  <si>
    <t xml:space="preserve">       ※ PERFOR MANCE DATA (Test by Ks B 6301)</t>
    <phoneticPr fontId="2"/>
  </si>
  <si>
    <t>Total Head(m)</t>
    <phoneticPr fontId="2"/>
  </si>
  <si>
    <t>Shaft Power(㎾)</t>
    <phoneticPr fontId="2"/>
  </si>
  <si>
    <t>Water Power(㎾)</t>
    <phoneticPr fontId="2"/>
  </si>
  <si>
    <t>Pump Eff(%)</t>
    <phoneticPr fontId="2"/>
  </si>
  <si>
    <t>out put(kw)</t>
    <phoneticPr fontId="2"/>
  </si>
  <si>
    <t>Vol tage(V)</t>
    <phoneticPr fontId="2"/>
  </si>
  <si>
    <t>Current(A)</t>
    <phoneticPr fontId="2"/>
  </si>
  <si>
    <t xml:space="preserve">       ※ PERFOR MANCE CURVE</t>
    <phoneticPr fontId="2"/>
  </si>
  <si>
    <t>3400 rpm</t>
    <phoneticPr fontId="2"/>
  </si>
  <si>
    <t>□ Sun Flex □ Wood □ Grid ■ No</t>
    <phoneticPr fontId="2"/>
  </si>
  <si>
    <t>□ Cast Iron    □ Plastic   ■ Steel Plate</t>
    <phoneticPr fontId="2"/>
  </si>
  <si>
    <t>■ F  □ E</t>
    <phoneticPr fontId="2"/>
  </si>
  <si>
    <t>흡 입 경 (mm)</t>
    <phoneticPr fontId="21" type="noConversion"/>
  </si>
  <si>
    <t>토 출 경 (mm)</t>
    <phoneticPr fontId="21" type="noConversion"/>
  </si>
  <si>
    <t>A</t>
    <phoneticPr fontId="21" type="noConversion"/>
  </si>
  <si>
    <t>B</t>
    <phoneticPr fontId="21" type="noConversion"/>
  </si>
  <si>
    <t>C</t>
    <phoneticPr fontId="21" type="noConversion"/>
  </si>
  <si>
    <t>D</t>
    <phoneticPr fontId="21" type="noConversion"/>
  </si>
  <si>
    <t>φ12</t>
    <phoneticPr fontId="2"/>
  </si>
  <si>
    <t>0℃ ~ 80℃</t>
    <phoneticPr fontId="2"/>
  </si>
  <si>
    <t>STS - 303</t>
    <phoneticPr fontId="2"/>
  </si>
  <si>
    <t>EE220-012</t>
    <phoneticPr fontId="29"/>
  </si>
  <si>
    <t xml:space="preserve">6205 zz </t>
    <phoneticPr fontId="2"/>
  </si>
  <si>
    <t xml:space="preserve">              kg</t>
    <phoneticPr fontId="2"/>
  </si>
  <si>
    <t>삼상 2극</t>
    <phoneticPr fontId="21" type="noConversion"/>
  </si>
  <si>
    <t>횡형 다단펌프</t>
    <phoneticPr fontId="21" type="noConversion"/>
  </si>
  <si>
    <t>펌   프   단   면   도</t>
    <phoneticPr fontId="2"/>
  </si>
  <si>
    <t>NO</t>
    <phoneticPr fontId="2"/>
  </si>
  <si>
    <t>부 품 명</t>
    <phoneticPr fontId="2"/>
  </si>
  <si>
    <t>재 질</t>
    <phoneticPr fontId="2"/>
  </si>
  <si>
    <t>임펠러조립</t>
    <phoneticPr fontId="2"/>
  </si>
  <si>
    <t>STS-304</t>
    <phoneticPr fontId="2"/>
  </si>
  <si>
    <t>모터커버</t>
    <phoneticPr fontId="2"/>
  </si>
  <si>
    <t>ALDC</t>
    <phoneticPr fontId="2"/>
  </si>
  <si>
    <t>베어링</t>
    <phoneticPr fontId="2"/>
  </si>
  <si>
    <t>스테이터조립</t>
    <phoneticPr fontId="2"/>
  </si>
  <si>
    <t>NBR</t>
    <phoneticPr fontId="2"/>
  </si>
  <si>
    <t>모터샤프트</t>
    <phoneticPr fontId="2"/>
  </si>
  <si>
    <t>장볼트</t>
    <phoneticPr fontId="2"/>
  </si>
  <si>
    <t>STS-316</t>
    <phoneticPr fontId="2"/>
  </si>
  <si>
    <t>PUMP Type</t>
    <phoneticPr fontId="2"/>
  </si>
  <si>
    <t>가압펌프</t>
    <phoneticPr fontId="2"/>
  </si>
  <si>
    <t>형    식</t>
    <phoneticPr fontId="2"/>
  </si>
  <si>
    <t>흡입구 케이싱</t>
    <phoneticPr fontId="2"/>
  </si>
  <si>
    <t>SSC-13(STS-304)</t>
    <phoneticPr fontId="2"/>
  </si>
  <si>
    <t>볼트,와셔</t>
    <phoneticPr fontId="2"/>
  </si>
  <si>
    <t>에어벤트</t>
    <phoneticPr fontId="2"/>
  </si>
  <si>
    <t>황동</t>
    <phoneticPr fontId="2"/>
  </si>
  <si>
    <t>임펠러하우징</t>
    <phoneticPr fontId="2"/>
  </si>
  <si>
    <t>가이드베인하조립</t>
    <phoneticPr fontId="2"/>
  </si>
  <si>
    <t>가이드베인조립</t>
    <phoneticPr fontId="2"/>
  </si>
  <si>
    <t>토출구 케이싱</t>
    <phoneticPr fontId="2"/>
  </si>
  <si>
    <t>미케니컬 씰</t>
    <phoneticPr fontId="2"/>
  </si>
  <si>
    <t>단자커버</t>
    <phoneticPr fontId="2"/>
  </si>
  <si>
    <t>로터 DC</t>
    <phoneticPr fontId="2"/>
  </si>
  <si>
    <t>웨이브와셔</t>
    <phoneticPr fontId="2"/>
  </si>
  <si>
    <t>모터홴조립</t>
    <phoneticPr fontId="2"/>
  </si>
  <si>
    <t>모터홴 커버</t>
    <phoneticPr fontId="2"/>
  </si>
  <si>
    <t>베드</t>
    <phoneticPr fontId="2"/>
  </si>
  <si>
    <t>모터프레임 받침고무</t>
    <phoneticPr fontId="2"/>
  </si>
  <si>
    <t>C형 멈춤링</t>
    <phoneticPr fontId="2"/>
  </si>
  <si>
    <t>스톱링</t>
    <phoneticPr fontId="2"/>
  </si>
  <si>
    <t>스톱퍼</t>
    <phoneticPr fontId="2"/>
  </si>
  <si>
    <t>스러스트부싱E</t>
    <phoneticPr fontId="2"/>
  </si>
  <si>
    <t>스러스트부싱G</t>
    <phoneticPr fontId="2"/>
  </si>
  <si>
    <t>스러스트부싱F</t>
    <phoneticPr fontId="2"/>
  </si>
  <si>
    <t>육각렌치 볼트</t>
    <phoneticPr fontId="2"/>
  </si>
  <si>
    <t>물빼기 캡</t>
    <phoneticPr fontId="2"/>
  </si>
  <si>
    <t>SCM+크롬도금</t>
    <phoneticPr fontId="2"/>
  </si>
  <si>
    <t>SPS HRC44-52 ACP</t>
    <phoneticPr fontId="2"/>
  </si>
  <si>
    <t>SPCC</t>
    <phoneticPr fontId="2"/>
  </si>
  <si>
    <t>PA-66+SPCC</t>
    <phoneticPr fontId="2"/>
  </si>
  <si>
    <t>#6303</t>
    <phoneticPr fontId="2"/>
  </si>
  <si>
    <t>GC-150</t>
    <phoneticPr fontId="2"/>
  </si>
  <si>
    <t>6204zz</t>
    <phoneticPr fontId="2"/>
  </si>
  <si>
    <t>SM45C ZPC</t>
    <phoneticPr fontId="2"/>
  </si>
  <si>
    <t>S-18</t>
    <phoneticPr fontId="2"/>
  </si>
  <si>
    <t>S-18+ALDC</t>
    <phoneticPr fontId="2"/>
  </si>
  <si>
    <t>6205 zz</t>
    <phoneticPr fontId="2"/>
  </si>
  <si>
    <t>SM20C+STS-303</t>
    <phoneticPr fontId="2"/>
  </si>
  <si>
    <t>패킹</t>
    <phoneticPr fontId="2"/>
  </si>
  <si>
    <t>아스베스토</t>
    <phoneticPr fontId="2"/>
  </si>
  <si>
    <t>*대표기종
HHPS-3402-T</t>
    <phoneticPr fontId="31" type="noConversion"/>
  </si>
  <si>
    <t>220/380</t>
    <phoneticPr fontId="10"/>
  </si>
  <si>
    <t>220/380</t>
    <phoneticPr fontId="21" type="noConversion"/>
  </si>
  <si>
    <t xml:space="preserve">1.1 kW </t>
    <phoneticPr fontId="2"/>
  </si>
  <si>
    <t xml:space="preserve">      22.5  kg</t>
    <phoneticPr fontId="2"/>
  </si>
  <si>
    <t>220/380</t>
    <phoneticPr fontId="2"/>
  </si>
  <si>
    <t>25A</t>
    <phoneticPr fontId="21" type="noConversion"/>
  </si>
  <si>
    <t>HHPS-2401-T</t>
    <phoneticPr fontId="21" type="noConversion"/>
  </si>
  <si>
    <t>HHPS-2401-T</t>
    <phoneticPr fontId="2"/>
  </si>
  <si>
    <t>58m</t>
    <phoneticPr fontId="2"/>
  </si>
  <si>
    <t>25A</t>
    <phoneticPr fontId="2"/>
  </si>
  <si>
    <t xml:space="preserve">40 ℓ/min at  Ht=40m </t>
    <phoneticPr fontId="2"/>
  </si>
  <si>
    <t>40ℓ/min(40m시)</t>
    <phoneticPr fontId="21" type="noConversion"/>
  </si>
  <si>
    <t>25A</t>
    <phoneticPr fontId="2"/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</si>
</sst>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178" formatCode="0.000_ "/>
    <numFmt numFmtId="179" formatCode="0_ "/>
    <numFmt numFmtId="180" formatCode="0.0%"/>
    <numFmt numFmtId="181" formatCode="0.000_);[Red]\(0.000\)"/>
    <numFmt numFmtId="182" formatCode="0.00_);[Red]\(0.00\)"/>
  </numFmts>
  <fonts count="38">
    <font>
      <sz val="11"/>
      <name val="ＭＳ Ｐゴシック"/>
      <family val="3"/>
      <charset val="129"/>
    </font>
    <font>
      <sz val="11"/>
      <name val="ＭＳ Ｐゴシック"/>
      <family val="3"/>
      <charset val="129"/>
    </font>
    <font>
      <sz val="6"/>
      <name val="MS Mincho"/>
      <family val="3"/>
    </font>
    <font>
      <sz val="11"/>
      <name val="굴림"/>
      <family val="3"/>
      <charset val="129"/>
    </font>
    <font>
      <b/>
      <sz val="24"/>
      <name val="굴림"/>
      <family val="3"/>
      <charset val="129"/>
    </font>
    <font>
      <b/>
      <sz val="14"/>
      <name val="굴림"/>
      <family val="3"/>
      <charset val="129"/>
    </font>
    <font>
      <b/>
      <sz val="28"/>
      <name val="굴림"/>
      <family val="3"/>
      <charset val="129"/>
    </font>
    <font>
      <sz val="1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6"/>
      <name val="MS Mincho"/>
      <family val="3"/>
    </font>
    <font>
      <b/>
      <sz val="12"/>
      <name val="HY헤드라인M"/>
      <family val="1"/>
      <charset val="129"/>
    </font>
    <font>
      <sz val="11"/>
      <name val="MS PMincho"/>
      <family val="1"/>
    </font>
    <font>
      <sz val="11"/>
      <name val="MS Mincho"/>
      <family val="3"/>
    </font>
    <font>
      <b/>
      <sz val="11"/>
      <name val="HY헤드라인M"/>
      <family val="1"/>
      <charset val="129"/>
    </font>
    <font>
      <b/>
      <sz val="10"/>
      <name val="HY헤드라인M"/>
      <family val="1"/>
      <charset val="129"/>
    </font>
    <font>
      <sz val="8.5"/>
      <name val="굴림"/>
      <family val="3"/>
      <charset val="129"/>
    </font>
    <font>
      <sz val="9.5"/>
      <name val="굴림"/>
      <family val="3"/>
      <charset val="129"/>
    </font>
    <font>
      <sz val="8"/>
      <name val="굴림"/>
      <family val="3"/>
      <charset val="129"/>
    </font>
    <font>
      <sz val="10.5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4"/>
      <name val="돋움"/>
      <family val="3"/>
      <charset val="129"/>
    </font>
    <font>
      <sz val="6"/>
      <name val="MS Mincho"/>
      <family val="3"/>
    </font>
    <font>
      <b/>
      <sz val="14"/>
      <name val="돋움"/>
      <family val="3"/>
      <charset val="129"/>
    </font>
    <font>
      <b/>
      <sz val="11"/>
      <name val="ＭＳ Ｐゴシック"/>
      <family val="3"/>
      <charset val="129"/>
    </font>
    <font>
      <b/>
      <sz val="14"/>
      <color indexed="12"/>
      <name val="HY견고딕"/>
      <family val="1"/>
      <charset val="129"/>
    </font>
    <font>
      <b/>
      <sz val="14"/>
      <name val="HY견고딕"/>
      <family val="1"/>
      <charset val="129"/>
    </font>
    <font>
      <sz val="6"/>
      <name val="MS Mincho"/>
      <family val="3"/>
    </font>
    <font>
      <sz val="11"/>
      <name val="굴림체"/>
      <family val="3"/>
      <charset val="129"/>
    </font>
    <font>
      <sz val="8"/>
      <name val="ＭＳ Ｐゴシック"/>
      <family val="3"/>
      <charset val="129"/>
    </font>
    <font>
      <b/>
      <sz val="24"/>
      <name val="굴림체"/>
      <family val="3"/>
      <charset val="129"/>
    </font>
    <font>
      <b/>
      <sz val="14"/>
      <name val="굴림체"/>
      <family val="3"/>
      <charset val="129"/>
    </font>
    <font>
      <sz val="13"/>
      <name val="굴림체"/>
      <family val="3"/>
      <charset val="129"/>
    </font>
    <font>
      <sz val="13"/>
      <name val="ＭＳ Ｐゴシック"/>
      <family val="3"/>
      <charset val="129"/>
    </font>
    <font>
      <sz val="10"/>
      <name val="굴림체"/>
      <family val="3"/>
      <charset val="129"/>
    </font>
    <font>
      <b/>
      <u/>
      <sz val="9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27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2" xfId="0" applyFont="1" applyBorder="1"/>
    <xf numFmtId="0" fontId="3" fillId="0" borderId="6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" xfId="0" applyBorder="1"/>
    <xf numFmtId="0" fontId="8" fillId="0" borderId="1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1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82" fontId="3" fillId="0" borderId="12" xfId="0" applyNumberFormat="1" applyFont="1" applyBorder="1" applyAlignment="1">
      <alignment horizontal="center" vertical="center"/>
    </xf>
    <xf numFmtId="0" fontId="20" fillId="0" borderId="30" xfId="1" applyBorder="1"/>
    <xf numFmtId="0" fontId="20" fillId="0" borderId="1" xfId="1" applyBorder="1"/>
    <xf numFmtId="0" fontId="20" fillId="0" borderId="31" xfId="1" applyBorder="1"/>
    <xf numFmtId="0" fontId="20" fillId="0" borderId="0" xfId="1"/>
    <xf numFmtId="0" fontId="20" fillId="0" borderId="2" xfId="1" applyBorder="1"/>
    <xf numFmtId="0" fontId="20" fillId="0" borderId="0" xfId="1" applyBorder="1"/>
    <xf numFmtId="0" fontId="20" fillId="0" borderId="3" xfId="1" applyBorder="1"/>
    <xf numFmtId="0" fontId="20" fillId="0" borderId="4" xfId="1" applyBorder="1"/>
    <xf numFmtId="0" fontId="20" fillId="0" borderId="5" xfId="1" applyBorder="1"/>
    <xf numFmtId="0" fontId="20" fillId="0" borderId="13" xfId="1" applyBorder="1"/>
    <xf numFmtId="0" fontId="25" fillId="0" borderId="0" xfId="1" applyFont="1" applyBorder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0" fillId="0" borderId="0" xfId="0" applyFont="1"/>
    <xf numFmtId="0" fontId="30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2" xfId="0" applyFont="1" applyBorder="1"/>
    <xf numFmtId="0" fontId="30" fillId="0" borderId="0" xfId="0" applyFont="1" applyBorder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3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35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0" fontId="22" fillId="0" borderId="6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20" fillId="0" borderId="0" xfId="1" applyBorder="1" applyAlignment="1">
      <alignment horizontal="center" vertical="center"/>
    </xf>
    <xf numFmtId="0" fontId="22" fillId="0" borderId="42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 textRotation="255"/>
    </xf>
    <xf numFmtId="0" fontId="28" fillId="0" borderId="44" xfId="2" applyFont="1" applyBorder="1" applyAlignment="1">
      <alignment horizontal="center" vertical="center" textRotation="255"/>
    </xf>
    <xf numFmtId="0" fontId="28" fillId="0" borderId="36" xfId="2" applyFont="1" applyBorder="1" applyAlignment="1">
      <alignment horizontal="center" vertical="center" textRotation="255"/>
    </xf>
    <xf numFmtId="0" fontId="22" fillId="0" borderId="14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0" fillId="0" borderId="1" xfId="1" applyBorder="1" applyAlignment="1">
      <alignment horizontal="center" vertical="center"/>
    </xf>
    <xf numFmtId="0" fontId="20" fillId="0" borderId="31" xfId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20" fillId="0" borderId="5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5" fillId="0" borderId="46" xfId="2" applyFont="1" applyBorder="1" applyAlignment="1">
      <alignment horizontal="center" vertical="center" textRotation="255"/>
    </xf>
    <xf numFmtId="0" fontId="5" fillId="0" borderId="47" xfId="2" applyFont="1" applyBorder="1" applyAlignment="1">
      <alignment horizontal="center" vertical="center" textRotation="255"/>
    </xf>
    <xf numFmtId="0" fontId="5" fillId="0" borderId="48" xfId="2" applyFont="1" applyBorder="1" applyAlignment="1">
      <alignment horizontal="center" vertical="center" textRotation="255"/>
    </xf>
    <xf numFmtId="0" fontId="0" fillId="0" borderId="47" xfId="0" applyBorder="1"/>
    <xf numFmtId="0" fontId="0" fillId="0" borderId="48" xfId="0" applyBorder="1"/>
    <xf numFmtId="0" fontId="22" fillId="0" borderId="49" xfId="1" applyFont="1" applyFill="1" applyBorder="1" applyAlignment="1">
      <alignment horizontal="center" vertical="center" shrinkToFit="1"/>
    </xf>
    <xf numFmtId="0" fontId="22" fillId="0" borderId="50" xfId="1" applyFont="1" applyFill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14" fillId="0" borderId="5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42" xfId="0" applyBorder="1" applyAlignment="1"/>
    <xf numFmtId="0" fontId="0" fillId="0" borderId="51" xfId="0" applyBorder="1" applyAlignment="1"/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42" xfId="0" applyNumberFormat="1" applyFont="1" applyBorder="1" applyAlignment="1">
      <alignment horizontal="center"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19" xfId="0" applyFont="1" applyBorder="1"/>
    <xf numFmtId="0" fontId="3" fillId="0" borderId="55" xfId="0" applyFont="1" applyBorder="1"/>
    <xf numFmtId="0" fontId="3" fillId="0" borderId="23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7" xfId="0" applyFont="1" applyBorder="1"/>
    <xf numFmtId="0" fontId="3" fillId="0" borderId="44" xfId="0" applyFont="1" applyBorder="1"/>
    <xf numFmtId="0" fontId="3" fillId="0" borderId="36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</cellXfs>
  <cellStyles count="3">
    <cellStyle name="표준" xfId="0" builtinId="0"/>
    <cellStyle name="표준_Sheet1" xfId="2"/>
    <cellStyle name="표준_펌프외형도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ko-KR" altLang="en-US" sz="1200" b="0" i="0" u="none" strike="noStrike" baseline="0">
                <a:solidFill>
                  <a:srgbClr val="FF00FF"/>
                </a:solidFill>
                <a:latin typeface="ＭＳ Ｐゴシック"/>
              </a:rPr>
              <a:t>Χ</a:t>
            </a:r>
            <a:r>
              <a:rPr lang="ko-KR" altLang="en-US" sz="1200" b="0" i="0" u="none" strike="noStrike" baseline="0">
                <a:solidFill>
                  <a:srgbClr val="000000"/>
                </a:solidFill>
                <a:latin typeface="ＭＳ Ｐゴシック"/>
              </a:rPr>
              <a:t>  Total Head      □ Pump Eff       O Shaft Power</a:t>
            </a:r>
            <a:endParaRPr lang="ko-KR" altLang="en-US"/>
          </a:p>
        </c:rich>
      </c:tx>
      <c:layout>
        <c:manualLayout>
          <c:xMode val="edge"/>
          <c:yMode val="edge"/>
          <c:x val="0.23827656523923102"/>
          <c:y val="6.00000000000000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60343963313882"/>
          <c:y val="0.14400000000000004"/>
          <c:w val="0.79467778967367453"/>
          <c:h val="0.70600000000000029"/>
        </c:manualLayout>
      </c:layout>
      <c:scatterChart>
        <c:scatterStyle val="smoothMarker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31.1</c:v>
                </c:pt>
                <c:pt idx="2">
                  <c:v>41</c:v>
                </c:pt>
                <c:pt idx="3">
                  <c:v>54.6</c:v>
                </c:pt>
                <c:pt idx="4">
                  <c:v>67.5</c:v>
                </c:pt>
                <c:pt idx="5">
                  <c:v>90</c:v>
                </c:pt>
              </c:numCache>
            </c:numRef>
          </c:xVal>
          <c:yVal>
            <c:numRef>
              <c:f>'test report'!$C$14:$C$19</c:f>
              <c:numCache>
                <c:formatCode>General</c:formatCode>
                <c:ptCount val="6"/>
                <c:pt idx="0">
                  <c:v>60</c:v>
                </c:pt>
                <c:pt idx="1">
                  <c:v>45</c:v>
                </c:pt>
                <c:pt idx="2">
                  <c:v>40</c:v>
                </c:pt>
                <c:pt idx="3">
                  <c:v>30</c:v>
                </c:pt>
                <c:pt idx="4">
                  <c:v>20</c:v>
                </c:pt>
                <c:pt idx="5">
                  <c:v>1.4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31.1</c:v>
                </c:pt>
                <c:pt idx="2">
                  <c:v>41</c:v>
                </c:pt>
                <c:pt idx="3">
                  <c:v>54.6</c:v>
                </c:pt>
                <c:pt idx="4">
                  <c:v>67.5</c:v>
                </c:pt>
                <c:pt idx="5">
                  <c:v>90</c:v>
                </c:pt>
              </c:numCache>
            </c:numRef>
          </c:xVal>
          <c:yVal>
            <c:numRef>
              <c:f>'test report'!$D$14:$D$19</c:f>
              <c:numCache>
                <c:formatCode>0.00_ </c:formatCode>
                <c:ptCount val="6"/>
                <c:pt idx="0">
                  <c:v>0.63</c:v>
                </c:pt>
                <c:pt idx="1">
                  <c:v>0.88200000000000001</c:v>
                </c:pt>
                <c:pt idx="2">
                  <c:v>0.90720000000000001</c:v>
                </c:pt>
                <c:pt idx="3">
                  <c:v>0.9827999999999999</c:v>
                </c:pt>
                <c:pt idx="4">
                  <c:v>1.008</c:v>
                </c:pt>
                <c:pt idx="5">
                  <c:v>0.99119999999999986</c:v>
                </c:pt>
              </c:numCache>
            </c:numRef>
          </c:yVal>
          <c:smooth val="1"/>
        </c:ser>
        <c:axId val="116218112"/>
        <c:axId val="116249344"/>
      </c:scatterChar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'test report'!$B$14:$B$19</c:f>
              <c:numCache>
                <c:formatCode>0.0_ </c:formatCode>
                <c:ptCount val="6"/>
                <c:pt idx="0" formatCode="0_ ">
                  <c:v>0</c:v>
                </c:pt>
                <c:pt idx="1">
                  <c:v>31.1</c:v>
                </c:pt>
                <c:pt idx="2">
                  <c:v>41</c:v>
                </c:pt>
                <c:pt idx="3">
                  <c:v>54.6</c:v>
                </c:pt>
                <c:pt idx="4">
                  <c:v>67.5</c:v>
                </c:pt>
                <c:pt idx="5">
                  <c:v>90</c:v>
                </c:pt>
              </c:numCache>
            </c:numRef>
          </c:xVal>
          <c:yVal>
            <c:numRef>
              <c:f>'test report'!$F$14:$F$19</c:f>
              <c:numCache>
                <c:formatCode>0.00_ </c:formatCode>
                <c:ptCount val="6"/>
                <c:pt idx="0">
                  <c:v>0</c:v>
                </c:pt>
                <c:pt idx="1">
                  <c:v>25.863775510204079</c:v>
                </c:pt>
                <c:pt idx="2">
                  <c:v>29.466490299823633</c:v>
                </c:pt>
                <c:pt idx="3">
                  <c:v>27.166666666666671</c:v>
                </c:pt>
                <c:pt idx="4">
                  <c:v>21.830357142857146</c:v>
                </c:pt>
                <c:pt idx="5">
                  <c:v>2.0720338983050852</c:v>
                </c:pt>
              </c:numCache>
            </c:numRef>
          </c:yVal>
          <c:smooth val="1"/>
        </c:ser>
        <c:axId val="116251264"/>
        <c:axId val="116253056"/>
      </c:scatterChart>
      <c:valAx>
        <c:axId val="1162181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Capacity(ℓ/min)→</a:t>
                </a:r>
              </a:p>
            </c:rich>
          </c:tx>
          <c:layout>
            <c:manualLayout>
              <c:xMode val="edge"/>
              <c:yMode val="edge"/>
              <c:x val="0.41825148282320235"/>
              <c:y val="0.94599999999999995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16249344"/>
        <c:crosses val="autoZero"/>
        <c:crossBetween val="midCat"/>
      </c:valAx>
      <c:valAx>
        <c:axId val="116249344"/>
        <c:scaling>
          <c:orientation val="minMax"/>
          <c:max val="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Total Head(m)/Shaft Power(㎾)→</a:t>
                </a:r>
              </a:p>
            </c:rich>
          </c:tx>
          <c:layout>
            <c:manualLayout>
              <c:xMode val="edge"/>
              <c:yMode val="edge"/>
              <c:x val="4.9429657794676812E-2"/>
              <c:y val="0.244000000000000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16218112"/>
        <c:crosses val="autoZero"/>
        <c:crossBetween val="midCat"/>
      </c:valAx>
      <c:valAx>
        <c:axId val="116251264"/>
        <c:scaling>
          <c:orientation val="minMax"/>
        </c:scaling>
        <c:delete val="1"/>
        <c:axPos val="b"/>
        <c:numFmt formatCode="0_ " sourceLinked="1"/>
        <c:tickLblPos val="none"/>
        <c:crossAx val="116253056"/>
        <c:crosses val="autoZero"/>
        <c:crossBetween val="midCat"/>
      </c:valAx>
      <c:valAx>
        <c:axId val="116253056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Eff.(%)→</a:t>
                </a:r>
              </a:p>
            </c:rich>
          </c:tx>
          <c:layout>
            <c:manualLayout>
              <c:xMode val="edge"/>
              <c:yMode val="edge"/>
              <c:x val="0.95944352963484125"/>
              <c:y val="0.42000000000000015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ko-KR"/>
          </a:p>
        </c:txPr>
        <c:crossAx val="116251264"/>
        <c:crosses val="max"/>
        <c:crossBetween val="midCat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ko-KR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3</xdr:col>
      <xdr:colOff>495300</xdr:colOff>
      <xdr:row>2</xdr:row>
      <xdr:rowOff>95250</xdr:rowOff>
    </xdr:to>
    <xdr:pic>
      <xdr:nvPicPr>
        <xdr:cNvPr id="7234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943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11205</xdr:colOff>
      <xdr:row>16</xdr:row>
      <xdr:rowOff>44825</xdr:rowOff>
    </xdr:from>
    <xdr:to>
      <xdr:col>12</xdr:col>
      <xdr:colOff>53873</xdr:colOff>
      <xdr:row>33</xdr:row>
      <xdr:rowOff>145677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5823" y="3305737"/>
          <a:ext cx="6698962" cy="295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3</xdr:col>
      <xdr:colOff>1038225</xdr:colOff>
      <xdr:row>2</xdr:row>
      <xdr:rowOff>28575</xdr:rowOff>
    </xdr:to>
    <xdr:pic>
      <xdr:nvPicPr>
        <xdr:cNvPr id="34825" name="Picture 1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28575</xdr:rowOff>
    </xdr:from>
    <xdr:to>
      <xdr:col>7</xdr:col>
      <xdr:colOff>504825</xdr:colOff>
      <xdr:row>26</xdr:row>
      <xdr:rowOff>28575</xdr:rowOff>
    </xdr:to>
    <xdr:pic>
      <xdr:nvPicPr>
        <xdr:cNvPr id="34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5229225" cy="430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20</xdr:row>
      <xdr:rowOff>9525</xdr:rowOff>
    </xdr:from>
    <xdr:to>
      <xdr:col>8</xdr:col>
      <xdr:colOff>895350</xdr:colOff>
      <xdr:row>47</xdr:row>
      <xdr:rowOff>142875</xdr:rowOff>
    </xdr:to>
    <xdr:graphicFrame macro="">
      <xdr:nvGraphicFramePr>
        <xdr:cNvPr id="9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923925</xdr:colOff>
      <xdr:row>48</xdr:row>
      <xdr:rowOff>66675</xdr:rowOff>
    </xdr:from>
    <xdr:to>
      <xdr:col>6</xdr:col>
      <xdr:colOff>447675</xdr:colOff>
      <xdr:row>52</xdr:row>
      <xdr:rowOff>57150</xdr:rowOff>
    </xdr:to>
    <xdr:pic>
      <xdr:nvPicPr>
        <xdr:cNvPr id="9296" name="Picture 2" descr="한일로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0275" y="8477250"/>
          <a:ext cx="3248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133350</xdr:rowOff>
    </xdr:from>
    <xdr:to>
      <xdr:col>2</xdr:col>
      <xdr:colOff>733425</xdr:colOff>
      <xdr:row>2</xdr:row>
      <xdr:rowOff>76200</xdr:rowOff>
    </xdr:to>
    <xdr:pic>
      <xdr:nvPicPr>
        <xdr:cNvPr id="9297" name="Picture 3" descr="SNAP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1619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85" zoomScaleNormal="85" workbookViewId="0">
      <selection activeCell="P34" sqref="P34"/>
    </sheetView>
  </sheetViews>
  <sheetFormatPr defaultColWidth="10" defaultRowHeight="13.5"/>
  <cols>
    <col min="1" max="1" width="5.375" style="76" customWidth="1"/>
    <col min="2" max="12" width="7.875" style="76" customWidth="1"/>
    <col min="13" max="13" width="5.375" style="76" customWidth="1"/>
    <col min="14" max="16384" width="10" style="76"/>
  </cols>
  <sheetData>
    <row r="1" spans="1:18">
      <c r="A1" s="73"/>
      <c r="B1" s="74"/>
      <c r="C1" s="74"/>
      <c r="D1" s="75"/>
      <c r="E1" s="142" t="s">
        <v>3</v>
      </c>
      <c r="F1" s="143"/>
      <c r="G1" s="143"/>
      <c r="H1" s="143"/>
      <c r="I1" s="143"/>
      <c r="J1" s="143"/>
      <c r="K1" s="143"/>
      <c r="L1" s="143"/>
      <c r="M1" s="144"/>
    </row>
    <row r="2" spans="1:18">
      <c r="A2" s="77"/>
      <c r="B2" s="78"/>
      <c r="C2" s="78"/>
      <c r="D2" s="79"/>
      <c r="E2" s="145"/>
      <c r="F2" s="146"/>
      <c r="G2" s="146"/>
      <c r="H2" s="146"/>
      <c r="I2" s="146"/>
      <c r="J2" s="146"/>
      <c r="K2" s="146"/>
      <c r="L2" s="146"/>
      <c r="M2" s="147"/>
    </row>
    <row r="3" spans="1:18" ht="14.25" thickBot="1">
      <c r="A3" s="80"/>
      <c r="B3" s="81"/>
      <c r="C3" s="81"/>
      <c r="D3" s="82"/>
      <c r="E3" s="148"/>
      <c r="F3" s="149"/>
      <c r="G3" s="149"/>
      <c r="H3" s="149"/>
      <c r="I3" s="149"/>
      <c r="J3" s="149"/>
      <c r="K3" s="149"/>
      <c r="L3" s="149"/>
      <c r="M3" s="150"/>
    </row>
    <row r="4" spans="1:18" ht="14.25" thickBot="1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1:18" ht="20.100000000000001" customHeight="1">
      <c r="A5" s="77"/>
      <c r="B5" s="151" t="s">
        <v>4</v>
      </c>
      <c r="C5" s="152"/>
      <c r="D5" s="152"/>
      <c r="E5" s="152"/>
      <c r="F5" s="152"/>
      <c r="G5" s="152"/>
      <c r="H5" s="152"/>
      <c r="I5" s="152"/>
      <c r="J5" s="152"/>
      <c r="K5" s="152"/>
      <c r="L5" s="153"/>
      <c r="M5" s="79"/>
    </row>
    <row r="6" spans="1:18" ht="20.100000000000001" customHeight="1" thickBot="1">
      <c r="A6" s="77"/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79"/>
    </row>
    <row r="7" spans="1:18" ht="20.100000000000001" customHeight="1">
      <c r="A7" s="77"/>
      <c r="B7" s="157" t="s">
        <v>5</v>
      </c>
      <c r="C7" s="139" t="s">
        <v>16</v>
      </c>
      <c r="D7" s="140"/>
      <c r="E7" s="162" t="s">
        <v>255</v>
      </c>
      <c r="F7" s="163"/>
      <c r="G7" s="133" t="s">
        <v>18</v>
      </c>
      <c r="H7" s="157" t="s">
        <v>6</v>
      </c>
      <c r="I7" s="139" t="s">
        <v>7</v>
      </c>
      <c r="J7" s="140"/>
      <c r="K7" s="140">
        <v>1.1000000000000001</v>
      </c>
      <c r="L7" s="141"/>
      <c r="M7" s="79"/>
      <c r="O7" s="85"/>
      <c r="P7" s="85"/>
      <c r="Q7" s="85"/>
      <c r="R7" s="85"/>
    </row>
    <row r="8" spans="1:18" ht="20.100000000000001" customHeight="1">
      <c r="A8" s="77"/>
      <c r="B8" s="158"/>
      <c r="C8" s="117" t="s">
        <v>8</v>
      </c>
      <c r="D8" s="114"/>
      <c r="E8" s="114">
        <v>0</v>
      </c>
      <c r="F8" s="127"/>
      <c r="G8" s="134"/>
      <c r="H8" s="160"/>
      <c r="I8" s="117" t="s">
        <v>9</v>
      </c>
      <c r="J8" s="114"/>
      <c r="K8" s="114" t="s">
        <v>245</v>
      </c>
      <c r="L8" s="116"/>
      <c r="M8" s="79"/>
      <c r="O8" s="85"/>
      <c r="P8" s="85"/>
      <c r="Q8" s="85"/>
      <c r="R8" s="85"/>
    </row>
    <row r="9" spans="1:18" ht="20.100000000000001" customHeight="1">
      <c r="A9" s="77"/>
      <c r="B9" s="158"/>
      <c r="C9" s="117" t="s">
        <v>10</v>
      </c>
      <c r="D9" s="114"/>
      <c r="E9" s="114">
        <v>58</v>
      </c>
      <c r="F9" s="127"/>
      <c r="G9" s="134"/>
      <c r="H9" s="160"/>
      <c r="I9" s="121" t="s">
        <v>11</v>
      </c>
      <c r="J9" s="122"/>
      <c r="K9" s="114">
        <v>60</v>
      </c>
      <c r="L9" s="116"/>
      <c r="M9" s="79"/>
      <c r="O9" s="85"/>
      <c r="P9" s="85"/>
      <c r="Q9" s="85"/>
      <c r="R9" s="85"/>
    </row>
    <row r="10" spans="1:18" ht="20.100000000000001" customHeight="1">
      <c r="A10" s="77"/>
      <c r="B10" s="158"/>
      <c r="C10" s="117" t="s">
        <v>173</v>
      </c>
      <c r="D10" s="114"/>
      <c r="E10" s="114" t="s">
        <v>249</v>
      </c>
      <c r="F10" s="127"/>
      <c r="G10" s="134"/>
      <c r="H10" s="160"/>
      <c r="I10" s="117" t="s">
        <v>12</v>
      </c>
      <c r="J10" s="114"/>
      <c r="K10" s="114">
        <v>3400</v>
      </c>
      <c r="L10" s="116"/>
      <c r="M10" s="79"/>
      <c r="O10" s="85"/>
      <c r="P10" s="85"/>
      <c r="Q10" s="85"/>
      <c r="R10" s="85"/>
    </row>
    <row r="11" spans="1:18" ht="20.100000000000001" customHeight="1" thickBot="1">
      <c r="A11" s="77"/>
      <c r="B11" s="159"/>
      <c r="C11" s="138" t="s">
        <v>174</v>
      </c>
      <c r="D11" s="136"/>
      <c r="E11" s="136" t="s">
        <v>249</v>
      </c>
      <c r="F11" s="164"/>
      <c r="G11" s="135"/>
      <c r="H11" s="161"/>
      <c r="I11" s="138" t="s">
        <v>17</v>
      </c>
      <c r="J11" s="136"/>
      <c r="K11" s="136" t="s">
        <v>185</v>
      </c>
      <c r="L11" s="137"/>
      <c r="M11" s="79"/>
      <c r="O11" s="85"/>
      <c r="P11" s="85"/>
      <c r="Q11" s="85"/>
      <c r="R11" s="85"/>
    </row>
    <row r="12" spans="1:18" ht="13.7" customHeight="1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</row>
    <row r="13" spans="1:18" ht="13.7" customHeight="1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8" ht="13.7" customHeigh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</row>
    <row r="15" spans="1:18" ht="13.7" customHeight="1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9"/>
    </row>
    <row r="16" spans="1:18" ht="13.7" customHeight="1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/>
    </row>
    <row r="17" spans="1:13" ht="13.7" customHeight="1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</row>
    <row r="18" spans="1:13" ht="13.7" customHeight="1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9"/>
    </row>
    <row r="19" spans="1:13" ht="13.7" customHeight="1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9"/>
    </row>
    <row r="20" spans="1:13" ht="13.7" customHeight="1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</row>
    <row r="21" spans="1:13" ht="13.7" customHeight="1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9"/>
    </row>
    <row r="22" spans="1:13" ht="13.7" customHeight="1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</row>
    <row r="23" spans="1:13" ht="13.7" customHeigh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</row>
    <row r="24" spans="1:13" ht="13.7" customHeight="1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</row>
    <row r="25" spans="1:13" ht="13.7" customHeight="1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</row>
    <row r="26" spans="1:13" ht="13.7" customHeight="1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</row>
    <row r="27" spans="1:13" ht="13.7" customHeight="1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</row>
    <row r="28" spans="1:13" ht="13.7" customHeight="1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</row>
    <row r="29" spans="1:13" ht="13.7" customHeight="1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</row>
    <row r="30" spans="1:13" ht="13.7" customHeight="1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9"/>
    </row>
    <row r="31" spans="1:13" ht="13.7" customHeight="1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9"/>
    </row>
    <row r="32" spans="1:13" ht="13.7" customHeight="1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9"/>
    </row>
    <row r="33" spans="1:13" ht="13.7" customHeight="1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9"/>
    </row>
    <row r="34" spans="1:13" ht="13.7" customHeight="1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9"/>
    </row>
    <row r="35" spans="1:13" ht="13.7" customHeight="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9"/>
    </row>
    <row r="36" spans="1:13" ht="13.7" customHeight="1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9"/>
    </row>
    <row r="37" spans="1:13" ht="13.7" customHeigh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9"/>
    </row>
    <row r="38" spans="1:13" ht="13.7" customHeight="1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9"/>
    </row>
    <row r="39" spans="1:13" ht="13.7" customHeight="1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9"/>
    </row>
    <row r="40" spans="1:13" ht="13.7" customHeight="1">
      <c r="A40" s="77"/>
      <c r="B40" s="83"/>
      <c r="C40" s="84"/>
      <c r="D40" s="78"/>
      <c r="E40" s="78"/>
      <c r="F40" s="78"/>
      <c r="G40" s="78"/>
      <c r="H40" s="78"/>
      <c r="I40" s="78"/>
      <c r="J40" s="78"/>
      <c r="K40" s="78"/>
      <c r="L40" s="78"/>
      <c r="M40" s="79"/>
    </row>
    <row r="41" spans="1:13" ht="13.7" customHeight="1">
      <c r="A41" s="77"/>
      <c r="B41" s="118" t="s">
        <v>13</v>
      </c>
      <c r="C41" s="119"/>
      <c r="D41" s="86"/>
      <c r="E41" s="78"/>
      <c r="F41" s="85"/>
      <c r="G41" s="86"/>
      <c r="H41" s="78"/>
      <c r="I41" s="78"/>
      <c r="J41" s="78"/>
      <c r="K41" s="78"/>
      <c r="L41" s="78"/>
      <c r="M41" s="79"/>
    </row>
    <row r="42" spans="1:13" ht="13.7" customHeight="1">
      <c r="A42" s="77"/>
      <c r="B42" s="120"/>
      <c r="C42" s="120"/>
      <c r="D42" s="84"/>
      <c r="E42" s="78"/>
      <c r="F42" s="84"/>
      <c r="G42" s="84"/>
      <c r="H42" s="78"/>
      <c r="I42" s="78"/>
      <c r="J42" s="78"/>
      <c r="K42" s="78"/>
      <c r="L42" s="78"/>
      <c r="M42" s="79"/>
    </row>
    <row r="43" spans="1:13" ht="13.7" customHeight="1">
      <c r="A43" s="77"/>
      <c r="B43" s="114" t="s">
        <v>175</v>
      </c>
      <c r="C43" s="115"/>
      <c r="D43" s="114" t="s">
        <v>176</v>
      </c>
      <c r="E43" s="115"/>
      <c r="F43" s="123" t="s">
        <v>177</v>
      </c>
      <c r="G43" s="124"/>
      <c r="H43" s="128" t="s">
        <v>178</v>
      </c>
      <c r="I43" s="129"/>
      <c r="J43" s="113"/>
      <c r="K43" s="118"/>
      <c r="L43" s="118"/>
      <c r="M43" s="79"/>
    </row>
    <row r="44" spans="1:13" ht="13.7" customHeight="1">
      <c r="A44" s="77"/>
      <c r="B44" s="115"/>
      <c r="C44" s="115"/>
      <c r="D44" s="115"/>
      <c r="E44" s="115"/>
      <c r="F44" s="125"/>
      <c r="G44" s="126"/>
      <c r="H44" s="130"/>
      <c r="I44" s="131"/>
      <c r="J44" s="113"/>
      <c r="K44" s="118"/>
      <c r="L44" s="118"/>
      <c r="M44" s="79"/>
    </row>
    <row r="45" spans="1:13" ht="13.7" customHeight="1">
      <c r="A45" s="77"/>
      <c r="B45" s="114">
        <v>410</v>
      </c>
      <c r="C45" s="115"/>
      <c r="D45" s="114">
        <v>260</v>
      </c>
      <c r="E45" s="115"/>
      <c r="F45" s="123">
        <v>113</v>
      </c>
      <c r="G45" s="124"/>
      <c r="H45" s="128">
        <v>200</v>
      </c>
      <c r="I45" s="129"/>
      <c r="J45" s="113"/>
      <c r="K45" s="118"/>
      <c r="L45" s="118"/>
      <c r="M45" s="79"/>
    </row>
    <row r="46" spans="1:13" ht="13.7" customHeight="1">
      <c r="A46" s="77"/>
      <c r="B46" s="115"/>
      <c r="C46" s="115"/>
      <c r="D46" s="115"/>
      <c r="E46" s="115"/>
      <c r="F46" s="125"/>
      <c r="G46" s="126"/>
      <c r="H46" s="130"/>
      <c r="I46" s="131"/>
      <c r="J46" s="113"/>
      <c r="K46" s="118"/>
      <c r="L46" s="118"/>
      <c r="M46" s="79"/>
    </row>
    <row r="47" spans="1:13" ht="13.7" customHeight="1" thickBot="1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9"/>
    </row>
    <row r="48" spans="1:13" ht="13.7" customHeight="1" thickBot="1">
      <c r="A48" s="77"/>
      <c r="B48" s="78"/>
      <c r="C48" s="78"/>
      <c r="D48" s="78"/>
      <c r="E48" s="78"/>
      <c r="F48" s="78"/>
      <c r="G48" s="78"/>
      <c r="H48" s="78"/>
      <c r="I48" s="132" t="s">
        <v>14</v>
      </c>
      <c r="J48" s="132"/>
      <c r="K48" s="132" t="s">
        <v>186</v>
      </c>
      <c r="L48" s="132"/>
      <c r="M48" s="132"/>
    </row>
    <row r="49" spans="1:13" ht="13.7" customHeight="1" thickBot="1">
      <c r="A49" s="77"/>
      <c r="B49" s="78"/>
      <c r="C49" s="78"/>
      <c r="D49" s="78"/>
      <c r="E49" s="78"/>
      <c r="F49" s="78"/>
      <c r="G49" s="78"/>
      <c r="H49" s="78"/>
      <c r="I49" s="132"/>
      <c r="J49" s="132"/>
      <c r="K49" s="132"/>
      <c r="L49" s="132"/>
      <c r="M49" s="132"/>
    </row>
    <row r="50" spans="1:13" ht="13.7" customHeight="1" thickBot="1">
      <c r="A50" s="77"/>
      <c r="B50" s="78"/>
      <c r="C50" s="78"/>
      <c r="D50" s="78"/>
      <c r="E50" s="78"/>
      <c r="F50" s="78"/>
      <c r="G50" s="78"/>
      <c r="H50" s="78"/>
      <c r="I50" s="132" t="s">
        <v>15</v>
      </c>
      <c r="J50" s="132"/>
      <c r="K50" s="132" t="s">
        <v>250</v>
      </c>
      <c r="L50" s="132"/>
      <c r="M50" s="132"/>
    </row>
    <row r="51" spans="1:13" ht="13.7" customHeight="1" thickBot="1">
      <c r="A51" s="80"/>
      <c r="B51" s="81"/>
      <c r="C51" s="81"/>
      <c r="D51" s="81"/>
      <c r="E51" s="81"/>
      <c r="F51" s="81"/>
      <c r="G51" s="81"/>
      <c r="H51" s="81"/>
      <c r="I51" s="132"/>
      <c r="J51" s="132"/>
      <c r="K51" s="132"/>
      <c r="L51" s="132"/>
      <c r="M51" s="132"/>
    </row>
  </sheetData>
  <mergeCells count="39">
    <mergeCell ref="E1:M3"/>
    <mergeCell ref="B5:L6"/>
    <mergeCell ref="B7:B11"/>
    <mergeCell ref="H7:H11"/>
    <mergeCell ref="E7:F7"/>
    <mergeCell ref="E8:F8"/>
    <mergeCell ref="I10:J10"/>
    <mergeCell ref="E11:F11"/>
    <mergeCell ref="C11:D11"/>
    <mergeCell ref="C9:D9"/>
    <mergeCell ref="C7:D7"/>
    <mergeCell ref="C8:D8"/>
    <mergeCell ref="K50:M51"/>
    <mergeCell ref="I50:J51"/>
    <mergeCell ref="K48:M49"/>
    <mergeCell ref="I48:J49"/>
    <mergeCell ref="G7:G11"/>
    <mergeCell ref="K10:L10"/>
    <mergeCell ref="K11:L11"/>
    <mergeCell ref="I11:J11"/>
    <mergeCell ref="K8:L8"/>
    <mergeCell ref="I8:J8"/>
    <mergeCell ref="K43:L46"/>
    <mergeCell ref="I7:J7"/>
    <mergeCell ref="K7:L7"/>
    <mergeCell ref="B45:C46"/>
    <mergeCell ref="D43:E44"/>
    <mergeCell ref="D45:E46"/>
    <mergeCell ref="K9:L9"/>
    <mergeCell ref="C10:D10"/>
    <mergeCell ref="B41:C42"/>
    <mergeCell ref="B43:C44"/>
    <mergeCell ref="I9:J9"/>
    <mergeCell ref="F43:G44"/>
    <mergeCell ref="E10:F10"/>
    <mergeCell ref="F45:G46"/>
    <mergeCell ref="H43:I44"/>
    <mergeCell ref="H45:I46"/>
    <mergeCell ref="E9:F9"/>
  </mergeCells>
  <phoneticPr fontId="2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50"/>
  <sheetViews>
    <sheetView topLeftCell="B6" zoomScale="85" zoomScaleNormal="85" workbookViewId="0">
      <selection activeCell="E52" sqref="E52"/>
    </sheetView>
  </sheetViews>
  <sheetFormatPr defaultRowHeight="13.5"/>
  <cols>
    <col min="1" max="1" width="0.25" hidden="1" customWidth="1"/>
    <col min="2" max="2" width="4" customWidth="1"/>
    <col min="3" max="3" width="6.375" customWidth="1"/>
    <col min="4" max="5" width="18.625" customWidth="1"/>
    <col min="6" max="6" width="6.375" customWidth="1"/>
    <col min="7" max="8" width="18.625" customWidth="1"/>
    <col min="9" max="9" width="4.75" customWidth="1"/>
  </cols>
  <sheetData>
    <row r="1" spans="1:9" ht="14.25" thickTop="1">
      <c r="A1" s="91"/>
      <c r="B1" s="92"/>
      <c r="C1" s="93"/>
      <c r="D1" s="94"/>
      <c r="E1" s="169" t="s">
        <v>187</v>
      </c>
      <c r="F1" s="170"/>
      <c r="G1" s="170"/>
      <c r="H1" s="170"/>
      <c r="I1" s="94"/>
    </row>
    <row r="2" spans="1:9">
      <c r="A2" s="91"/>
      <c r="B2" s="95"/>
      <c r="C2" s="96"/>
      <c r="D2" s="97"/>
      <c r="E2" s="171"/>
      <c r="F2" s="172"/>
      <c r="G2" s="172"/>
      <c r="H2" s="172"/>
      <c r="I2" s="97"/>
    </row>
    <row r="3" spans="1:9" ht="14.25" thickBot="1">
      <c r="A3" s="91"/>
      <c r="B3" s="98"/>
      <c r="C3" s="99"/>
      <c r="D3" s="100"/>
      <c r="E3" s="173"/>
      <c r="F3" s="174"/>
      <c r="G3" s="174"/>
      <c r="H3" s="174"/>
      <c r="I3" s="100"/>
    </row>
    <row r="4" spans="1:9" ht="15" customHeight="1">
      <c r="A4" s="91"/>
      <c r="B4" s="165" t="s">
        <v>243</v>
      </c>
      <c r="C4" s="166"/>
      <c r="D4" s="96"/>
      <c r="E4" s="96"/>
      <c r="F4" s="96"/>
      <c r="G4" s="96"/>
      <c r="H4" s="96"/>
      <c r="I4" s="97"/>
    </row>
    <row r="5" spans="1:9" ht="15" customHeight="1">
      <c r="A5" s="91"/>
      <c r="B5" s="167"/>
      <c r="C5" s="168"/>
      <c r="D5" s="96"/>
      <c r="E5" s="96"/>
      <c r="F5" s="96"/>
      <c r="G5" s="96"/>
      <c r="H5" s="96"/>
      <c r="I5" s="97"/>
    </row>
    <row r="6" spans="1:9" ht="15" customHeight="1">
      <c r="A6" s="91"/>
      <c r="B6" s="167"/>
      <c r="C6" s="168"/>
      <c r="D6" s="96"/>
      <c r="E6" s="96"/>
      <c r="F6" s="96"/>
      <c r="G6" s="96"/>
      <c r="H6" s="96"/>
      <c r="I6" s="97"/>
    </row>
    <row r="7" spans="1:9" ht="15" customHeight="1">
      <c r="A7" s="91"/>
      <c r="B7" s="95"/>
      <c r="C7" s="96"/>
      <c r="D7" s="96"/>
      <c r="E7" s="96"/>
      <c r="F7" s="96"/>
      <c r="G7" s="96"/>
      <c r="H7" s="96"/>
      <c r="I7" s="97"/>
    </row>
    <row r="8" spans="1:9" ht="15" customHeight="1">
      <c r="A8" s="91"/>
      <c r="B8" s="95"/>
      <c r="C8" s="96"/>
      <c r="D8" s="96"/>
      <c r="E8" s="96"/>
      <c r="F8" s="96"/>
      <c r="G8" s="96"/>
      <c r="H8" s="96"/>
      <c r="I8" s="97"/>
    </row>
    <row r="9" spans="1:9" ht="15" customHeight="1">
      <c r="A9" s="91"/>
      <c r="B9" s="95"/>
      <c r="C9" s="96"/>
      <c r="D9" s="96"/>
      <c r="E9" s="96"/>
      <c r="F9" s="96"/>
      <c r="G9" s="96"/>
      <c r="H9" s="96"/>
      <c r="I9" s="97"/>
    </row>
    <row r="10" spans="1:9" ht="15" customHeight="1">
      <c r="A10" s="91"/>
      <c r="B10" s="95"/>
      <c r="C10" s="96"/>
      <c r="D10" s="96"/>
      <c r="E10" s="96"/>
      <c r="F10" s="96"/>
      <c r="G10" s="96"/>
      <c r="H10" s="96"/>
      <c r="I10" s="97"/>
    </row>
    <row r="11" spans="1:9" ht="15" customHeight="1">
      <c r="A11" s="91"/>
      <c r="B11" s="95"/>
      <c r="C11" s="96"/>
      <c r="D11" s="96"/>
      <c r="E11" s="96"/>
      <c r="F11" s="96"/>
      <c r="G11" s="96"/>
      <c r="H11" s="96"/>
      <c r="I11" s="97"/>
    </row>
    <row r="12" spans="1:9" ht="15" customHeight="1">
      <c r="A12" s="91"/>
      <c r="B12" s="95"/>
      <c r="C12" s="96"/>
      <c r="D12" s="96"/>
      <c r="E12" s="96"/>
      <c r="F12" s="96"/>
      <c r="G12" s="96"/>
      <c r="H12" s="96"/>
      <c r="I12" s="97"/>
    </row>
    <row r="13" spans="1:9" ht="15" customHeight="1">
      <c r="A13" s="91"/>
      <c r="B13" s="95"/>
      <c r="C13" s="96"/>
      <c r="D13" s="96"/>
      <c r="E13" s="96"/>
      <c r="F13" s="96"/>
      <c r="G13" s="96"/>
      <c r="H13" s="96"/>
      <c r="I13" s="97"/>
    </row>
    <row r="14" spans="1:9" ht="15" customHeight="1">
      <c r="A14" s="91"/>
      <c r="B14" s="95"/>
      <c r="C14" s="96"/>
      <c r="D14" s="96"/>
      <c r="E14" s="96"/>
      <c r="F14" s="96"/>
      <c r="G14" s="96"/>
      <c r="H14" s="96"/>
      <c r="I14" s="97"/>
    </row>
    <row r="15" spans="1:9" ht="15" customHeight="1">
      <c r="A15" s="91"/>
      <c r="B15" s="95"/>
      <c r="C15" s="96"/>
      <c r="D15" s="96"/>
      <c r="E15" s="96"/>
      <c r="F15" s="96"/>
      <c r="G15" s="96"/>
      <c r="H15" s="96"/>
      <c r="I15" s="97"/>
    </row>
    <row r="16" spans="1:9" ht="15" customHeight="1">
      <c r="A16" s="91"/>
      <c r="B16" s="95"/>
      <c r="C16" s="96"/>
      <c r="D16" s="96"/>
      <c r="E16" s="96"/>
      <c r="F16" s="96"/>
      <c r="G16" s="96"/>
      <c r="H16" s="96"/>
      <c r="I16" s="97"/>
    </row>
    <row r="17" spans="1:9" ht="15" customHeight="1">
      <c r="A17" s="91"/>
      <c r="B17" s="95"/>
      <c r="C17" s="96"/>
      <c r="D17" s="96"/>
      <c r="E17" s="96"/>
      <c r="F17" s="96"/>
      <c r="G17" s="96"/>
      <c r="H17" s="96"/>
      <c r="I17" s="97"/>
    </row>
    <row r="18" spans="1:9" ht="15" customHeight="1">
      <c r="A18" s="91"/>
      <c r="B18" s="95"/>
      <c r="C18" s="96"/>
      <c r="D18" s="96"/>
      <c r="E18" s="96"/>
      <c r="F18" s="96"/>
      <c r="G18" s="96"/>
      <c r="H18" s="96"/>
      <c r="I18" s="97"/>
    </row>
    <row r="19" spans="1:9" ht="14.45" customHeight="1">
      <c r="A19" s="91"/>
      <c r="B19" s="95"/>
      <c r="C19" s="96"/>
      <c r="D19" s="96"/>
      <c r="E19" s="96"/>
      <c r="F19" s="96"/>
      <c r="G19" s="96"/>
      <c r="H19" s="96"/>
      <c r="I19" s="97"/>
    </row>
    <row r="20" spans="1:9" ht="14.45" customHeight="1">
      <c r="A20" s="91"/>
      <c r="B20" s="95"/>
      <c r="C20" s="96"/>
      <c r="D20" s="96"/>
      <c r="E20" s="96"/>
      <c r="F20" s="96"/>
      <c r="G20" s="96"/>
      <c r="H20" s="96"/>
      <c r="I20" s="97"/>
    </row>
    <row r="21" spans="1:9" ht="14.45" customHeight="1">
      <c r="A21" s="91"/>
      <c r="B21" s="95"/>
      <c r="C21" s="96"/>
      <c r="D21" s="96"/>
      <c r="E21" s="96"/>
      <c r="F21" s="96"/>
      <c r="G21" s="96"/>
      <c r="H21" s="96"/>
      <c r="I21" s="97"/>
    </row>
    <row r="22" spans="1:9" ht="14.45" customHeight="1">
      <c r="A22" s="91"/>
      <c r="B22" s="95"/>
      <c r="C22" s="96"/>
      <c r="D22" s="96"/>
      <c r="E22" s="96"/>
      <c r="F22" s="96"/>
      <c r="G22" s="96"/>
      <c r="H22" s="96"/>
      <c r="I22" s="97"/>
    </row>
    <row r="23" spans="1:9" ht="14.45" customHeight="1">
      <c r="A23" s="91"/>
      <c r="B23" s="95"/>
      <c r="C23" s="96"/>
      <c r="D23" s="96"/>
      <c r="E23" s="96"/>
      <c r="F23" s="96"/>
      <c r="G23" s="96"/>
      <c r="H23" s="96"/>
      <c r="I23" s="97"/>
    </row>
    <row r="24" spans="1:9" ht="14.45" customHeight="1">
      <c r="A24" s="91"/>
      <c r="B24" s="95"/>
      <c r="C24" s="96"/>
      <c r="D24" s="96"/>
      <c r="E24" s="96"/>
      <c r="F24" s="96"/>
      <c r="G24" s="96"/>
      <c r="H24" s="96"/>
      <c r="I24" s="97"/>
    </row>
    <row r="25" spans="1:9" ht="14.45" customHeight="1">
      <c r="A25" s="91"/>
      <c r="B25" s="95"/>
      <c r="C25" s="96"/>
      <c r="D25" s="96"/>
      <c r="E25" s="96"/>
      <c r="F25" s="96"/>
      <c r="G25" s="96"/>
      <c r="H25" s="96"/>
      <c r="I25" s="97"/>
    </row>
    <row r="26" spans="1:9" ht="14.45" customHeight="1">
      <c r="A26" s="91"/>
      <c r="B26" s="95"/>
      <c r="C26" s="96"/>
      <c r="D26" s="96"/>
      <c r="E26" s="96"/>
      <c r="F26" s="96"/>
      <c r="G26" s="96"/>
      <c r="H26" s="96"/>
      <c r="I26" s="97"/>
    </row>
    <row r="27" spans="1:9" ht="14.45" customHeight="1" thickBot="1">
      <c r="A27" s="91"/>
      <c r="B27" s="95"/>
      <c r="C27" s="96"/>
      <c r="D27" s="96"/>
      <c r="E27" s="96"/>
      <c r="F27" s="96"/>
      <c r="G27" s="96"/>
      <c r="H27" s="96"/>
      <c r="I27" s="97"/>
    </row>
    <row r="28" spans="1:9" ht="18.95" customHeight="1" thickBot="1">
      <c r="A28" s="91"/>
      <c r="B28" s="95"/>
      <c r="C28" s="101" t="s">
        <v>188</v>
      </c>
      <c r="D28" s="101" t="s">
        <v>189</v>
      </c>
      <c r="E28" s="101" t="s">
        <v>190</v>
      </c>
      <c r="F28" s="101" t="s">
        <v>188</v>
      </c>
      <c r="G28" s="101" t="s">
        <v>189</v>
      </c>
      <c r="H28" s="101" t="s">
        <v>190</v>
      </c>
      <c r="I28" s="97"/>
    </row>
    <row r="29" spans="1:9" ht="15.95" customHeight="1" thickBot="1">
      <c r="A29" s="91"/>
      <c r="B29" s="95"/>
      <c r="C29" s="102">
        <v>1</v>
      </c>
      <c r="D29" s="102" t="s">
        <v>204</v>
      </c>
      <c r="E29" s="102" t="s">
        <v>205</v>
      </c>
      <c r="F29" s="102">
        <v>16</v>
      </c>
      <c r="G29" s="102" t="s">
        <v>199</v>
      </c>
      <c r="H29" s="102" t="s">
        <v>236</v>
      </c>
      <c r="I29" s="97"/>
    </row>
    <row r="30" spans="1:9" ht="15.95" customHeight="1" thickBot="1">
      <c r="A30" s="91"/>
      <c r="B30" s="95"/>
      <c r="C30" s="103">
        <v>2</v>
      </c>
      <c r="D30" s="103" t="s">
        <v>206</v>
      </c>
      <c r="E30" s="103" t="s">
        <v>192</v>
      </c>
      <c r="F30" s="103">
        <v>17</v>
      </c>
      <c r="G30" s="103" t="s">
        <v>195</v>
      </c>
      <c r="H30" s="103" t="s">
        <v>235</v>
      </c>
      <c r="I30" s="97"/>
    </row>
    <row r="31" spans="1:9" ht="15.95" customHeight="1" thickBot="1">
      <c r="A31" s="91"/>
      <c r="B31" s="95"/>
      <c r="C31" s="103">
        <v>3</v>
      </c>
      <c r="D31" s="103" t="s">
        <v>207</v>
      </c>
      <c r="E31" s="103" t="s">
        <v>208</v>
      </c>
      <c r="F31" s="103">
        <v>18</v>
      </c>
      <c r="G31" s="103" t="s">
        <v>193</v>
      </c>
      <c r="H31" s="103" t="s">
        <v>234</v>
      </c>
      <c r="I31" s="97"/>
    </row>
    <row r="32" spans="1:9" ht="15.95" customHeight="1" thickBot="1">
      <c r="A32" s="91"/>
      <c r="B32" s="95"/>
      <c r="C32" s="103">
        <v>4</v>
      </c>
      <c r="D32" s="103" t="s">
        <v>191</v>
      </c>
      <c r="E32" s="182" t="s">
        <v>192</v>
      </c>
      <c r="F32" s="103">
        <v>19</v>
      </c>
      <c r="G32" s="103" t="s">
        <v>216</v>
      </c>
      <c r="H32" s="103" t="s">
        <v>233</v>
      </c>
      <c r="I32" s="97"/>
    </row>
    <row r="33" spans="1:11" ht="15.95" customHeight="1" thickBot="1">
      <c r="A33" s="91"/>
      <c r="B33" s="95"/>
      <c r="C33" s="103">
        <v>5</v>
      </c>
      <c r="D33" s="103" t="s">
        <v>210</v>
      </c>
      <c r="E33" s="183"/>
      <c r="F33" s="103">
        <v>20</v>
      </c>
      <c r="G33" s="103" t="s">
        <v>217</v>
      </c>
      <c r="H33" s="103" t="s">
        <v>232</v>
      </c>
      <c r="I33" s="97"/>
    </row>
    <row r="34" spans="1:11" ht="15.95" customHeight="1" thickBot="1">
      <c r="A34" s="91"/>
      <c r="B34" s="95"/>
      <c r="C34" s="103">
        <v>6</v>
      </c>
      <c r="D34" s="103" t="s">
        <v>209</v>
      </c>
      <c r="E34" s="184"/>
      <c r="F34" s="103">
        <v>21</v>
      </c>
      <c r="G34" s="103" t="s">
        <v>218</v>
      </c>
      <c r="H34" s="182" t="s">
        <v>231</v>
      </c>
      <c r="I34" s="97"/>
    </row>
    <row r="35" spans="1:11" ht="15.95" customHeight="1" thickBot="1">
      <c r="A35" s="91"/>
      <c r="B35" s="95"/>
      <c r="C35" s="103">
        <v>7</v>
      </c>
      <c r="D35" s="103" t="s">
        <v>241</v>
      </c>
      <c r="E35" s="104" t="s">
        <v>242</v>
      </c>
      <c r="F35" s="103">
        <v>22</v>
      </c>
      <c r="G35" s="103" t="s">
        <v>219</v>
      </c>
      <c r="H35" s="184"/>
      <c r="I35" s="97"/>
    </row>
    <row r="36" spans="1:11" ht="15.95" customHeight="1" thickBot="1">
      <c r="A36" s="91"/>
      <c r="B36" s="95"/>
      <c r="C36" s="103">
        <v>8</v>
      </c>
      <c r="D36" s="103" t="s">
        <v>211</v>
      </c>
      <c r="E36" s="103" t="s">
        <v>192</v>
      </c>
      <c r="F36" s="103">
        <v>23</v>
      </c>
      <c r="G36" s="112" t="s">
        <v>220</v>
      </c>
      <c r="H36" s="103" t="s">
        <v>197</v>
      </c>
      <c r="I36" s="97"/>
    </row>
    <row r="37" spans="1:11" ht="15.95" customHeight="1" thickBot="1">
      <c r="A37" s="91"/>
      <c r="B37" s="95"/>
      <c r="C37" s="103">
        <v>9</v>
      </c>
      <c r="D37" s="103" t="s">
        <v>212</v>
      </c>
      <c r="E37" s="102" t="s">
        <v>205</v>
      </c>
      <c r="F37" s="103">
        <v>24</v>
      </c>
      <c r="G37" s="103" t="s">
        <v>221</v>
      </c>
      <c r="H37" s="112" t="s">
        <v>230</v>
      </c>
      <c r="I37" s="97"/>
    </row>
    <row r="38" spans="1:11" ht="15.95" customHeight="1" thickBot="1">
      <c r="A38" s="91"/>
      <c r="B38" s="95"/>
      <c r="C38" s="103">
        <v>10</v>
      </c>
      <c r="D38" s="103" t="s">
        <v>213</v>
      </c>
      <c r="E38" s="103" t="s">
        <v>200</v>
      </c>
      <c r="F38" s="103">
        <v>25</v>
      </c>
      <c r="G38" s="103" t="s">
        <v>222</v>
      </c>
      <c r="H38" s="182" t="s">
        <v>192</v>
      </c>
      <c r="I38" s="97"/>
    </row>
    <row r="39" spans="1:11" ht="15.95" customHeight="1" thickBot="1">
      <c r="A39" s="91"/>
      <c r="B39" s="95"/>
      <c r="C39" s="103">
        <v>11</v>
      </c>
      <c r="D39" s="103" t="s">
        <v>198</v>
      </c>
      <c r="E39" s="103" t="s">
        <v>240</v>
      </c>
      <c r="F39" s="103">
        <v>26</v>
      </c>
      <c r="G39" s="103" t="s">
        <v>223</v>
      </c>
      <c r="H39" s="183"/>
      <c r="I39" s="97"/>
    </row>
    <row r="40" spans="1:11" ht="15.95" customHeight="1" thickBot="1">
      <c r="A40" s="91"/>
      <c r="B40" s="95"/>
      <c r="C40" s="105">
        <v>12</v>
      </c>
      <c r="D40" s="105" t="s">
        <v>195</v>
      </c>
      <c r="E40" s="105" t="s">
        <v>239</v>
      </c>
      <c r="F40" s="105">
        <v>27</v>
      </c>
      <c r="G40" s="105" t="s">
        <v>224</v>
      </c>
      <c r="H40" s="183"/>
      <c r="I40" s="97"/>
    </row>
    <row r="41" spans="1:11" ht="15.95" customHeight="1" thickBot="1">
      <c r="A41" s="91"/>
      <c r="B41" s="95"/>
      <c r="C41" s="105">
        <v>13</v>
      </c>
      <c r="D41" s="105" t="s">
        <v>214</v>
      </c>
      <c r="E41" s="105" t="s">
        <v>194</v>
      </c>
      <c r="F41" s="105">
        <v>28</v>
      </c>
      <c r="G41" s="105" t="s">
        <v>225</v>
      </c>
      <c r="H41" s="183"/>
      <c r="I41" s="97"/>
    </row>
    <row r="42" spans="1:11" ht="15.95" customHeight="1" thickBot="1">
      <c r="A42" s="91"/>
      <c r="B42" s="95"/>
      <c r="C42" s="105">
        <v>14</v>
      </c>
      <c r="D42" s="105" t="s">
        <v>196</v>
      </c>
      <c r="E42" s="105" t="s">
        <v>237</v>
      </c>
      <c r="F42" s="105">
        <v>29</v>
      </c>
      <c r="G42" s="105" t="s">
        <v>226</v>
      </c>
      <c r="H42" s="184"/>
      <c r="I42" s="97"/>
    </row>
    <row r="43" spans="1:11" ht="15.95" customHeight="1" thickBot="1">
      <c r="A43" s="91"/>
      <c r="B43" s="95"/>
      <c r="C43" s="105">
        <v>15</v>
      </c>
      <c r="D43" s="105" t="s">
        <v>215</v>
      </c>
      <c r="E43" s="105" t="s">
        <v>238</v>
      </c>
      <c r="F43" s="105">
        <v>30</v>
      </c>
      <c r="G43" s="105" t="s">
        <v>227</v>
      </c>
      <c r="H43" s="105" t="s">
        <v>229</v>
      </c>
      <c r="I43" s="106"/>
    </row>
    <row r="44" spans="1:11" ht="15.95" customHeight="1" thickBot="1">
      <c r="A44" s="91"/>
      <c r="B44" s="95"/>
      <c r="C44" s="111"/>
      <c r="D44" s="111"/>
      <c r="E44" s="111"/>
      <c r="F44" s="105">
        <v>31</v>
      </c>
      <c r="G44" s="105" t="s">
        <v>228</v>
      </c>
      <c r="H44" s="105" t="s">
        <v>208</v>
      </c>
      <c r="I44" s="106"/>
    </row>
    <row r="45" spans="1:11" ht="15" customHeight="1" thickBot="1">
      <c r="A45" s="91"/>
      <c r="B45" s="95"/>
      <c r="I45" s="106"/>
      <c r="K45" s="91"/>
    </row>
    <row r="46" spans="1:11" ht="15" customHeight="1">
      <c r="A46" s="91"/>
      <c r="B46" s="95"/>
      <c r="C46" s="96"/>
      <c r="D46" s="96"/>
      <c r="E46" s="96"/>
      <c r="F46" s="175" t="s">
        <v>201</v>
      </c>
      <c r="G46" s="176"/>
      <c r="H46" s="175" t="s">
        <v>202</v>
      </c>
      <c r="I46" s="176"/>
    </row>
    <row r="47" spans="1:11" ht="15" customHeight="1" thickBot="1">
      <c r="A47" s="91"/>
      <c r="B47" s="95"/>
      <c r="C47" s="96"/>
      <c r="D47" s="96"/>
      <c r="E47" s="96"/>
      <c r="F47" s="177"/>
      <c r="G47" s="178"/>
      <c r="H47" s="177"/>
      <c r="I47" s="178"/>
    </row>
    <row r="48" spans="1:11" ht="15" customHeight="1">
      <c r="B48" s="107"/>
      <c r="C48" s="1"/>
      <c r="D48" s="1"/>
      <c r="E48" s="1"/>
      <c r="F48" s="175" t="s">
        <v>203</v>
      </c>
      <c r="G48" s="179"/>
      <c r="H48" s="175" t="s">
        <v>251</v>
      </c>
      <c r="I48" s="176"/>
    </row>
    <row r="49" spans="1:9" ht="15" customHeight="1" thickBot="1">
      <c r="B49" s="108"/>
      <c r="C49" s="109"/>
      <c r="D49" s="109"/>
      <c r="E49" s="109"/>
      <c r="F49" s="180"/>
      <c r="G49" s="181"/>
      <c r="H49" s="177"/>
      <c r="I49" s="178"/>
    </row>
    <row r="50" spans="1:9" ht="18.95" customHeight="1">
      <c r="A50" s="110"/>
    </row>
  </sheetData>
  <mergeCells count="9">
    <mergeCell ref="B4:C6"/>
    <mergeCell ref="E1:H3"/>
    <mergeCell ref="F46:G47"/>
    <mergeCell ref="H46:I47"/>
    <mergeCell ref="F48:G49"/>
    <mergeCell ref="H48:I49"/>
    <mergeCell ref="H38:H42"/>
    <mergeCell ref="H34:H35"/>
    <mergeCell ref="E32:E34"/>
  </mergeCells>
  <phoneticPr fontId="31" type="noConversion"/>
  <pageMargins left="0.45" right="0.43" top="0.5" bottom="0.49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B1:M51"/>
  <sheetViews>
    <sheetView topLeftCell="A7" zoomScale="85" zoomScaleNormal="85" workbookViewId="0">
      <selection activeCell="M33" sqref="M33"/>
    </sheetView>
  </sheetViews>
  <sheetFormatPr defaultRowHeight="13.5"/>
  <cols>
    <col min="1" max="1" width="1.25" customWidth="1"/>
    <col min="2" max="8" width="13.625" customWidth="1"/>
    <col min="9" max="9" width="4.625" customWidth="1"/>
  </cols>
  <sheetData>
    <row r="1" spans="2:13" ht="16.899999999999999" customHeight="1" thickTop="1">
      <c r="B1" s="192" t="s">
        <v>1</v>
      </c>
      <c r="C1" s="193"/>
      <c r="D1" s="193"/>
      <c r="E1" s="193"/>
      <c r="F1" s="193"/>
      <c r="G1" s="193"/>
      <c r="H1" s="194"/>
    </row>
    <row r="2" spans="2:13" ht="16.899999999999999" customHeight="1">
      <c r="B2" s="195"/>
      <c r="C2" s="196"/>
      <c r="D2" s="196"/>
      <c r="E2" s="196"/>
      <c r="F2" s="196"/>
      <c r="G2" s="196"/>
      <c r="H2" s="197"/>
    </row>
    <row r="3" spans="2:13" ht="16.899999999999999" customHeight="1" thickBot="1">
      <c r="B3" s="198"/>
      <c r="C3" s="199"/>
      <c r="D3" s="199"/>
      <c r="E3" s="199"/>
      <c r="F3" s="199"/>
      <c r="G3" s="199"/>
      <c r="H3" s="200"/>
    </row>
    <row r="4" spans="2:13" ht="16.899999999999999" customHeight="1">
      <c r="B4" s="32" t="s">
        <v>19</v>
      </c>
      <c r="C4" s="64" t="s">
        <v>251</v>
      </c>
      <c r="D4" s="33" t="s">
        <v>20</v>
      </c>
      <c r="E4" s="201"/>
      <c r="F4" s="202"/>
      <c r="G4" s="33" t="s">
        <v>21</v>
      </c>
      <c r="H4" s="34"/>
    </row>
    <row r="5" spans="2:13" ht="16.899999999999999" customHeight="1">
      <c r="B5" s="14" t="s">
        <v>22</v>
      </c>
      <c r="C5" s="185"/>
      <c r="D5" s="186"/>
      <c r="E5" s="13" t="s">
        <v>23</v>
      </c>
      <c r="F5" s="185"/>
      <c r="G5" s="203"/>
      <c r="H5" s="204"/>
    </row>
    <row r="6" spans="2:13" ht="16.899999999999999" customHeight="1">
      <c r="B6" s="14" t="s">
        <v>24</v>
      </c>
      <c r="C6" s="185"/>
      <c r="D6" s="186"/>
      <c r="E6" s="13" t="s">
        <v>25</v>
      </c>
      <c r="F6" s="185"/>
      <c r="G6" s="203"/>
      <c r="H6" s="204"/>
    </row>
    <row r="7" spans="2:13" ht="16.899999999999999" customHeight="1">
      <c r="B7" s="14" t="s">
        <v>26</v>
      </c>
      <c r="C7" s="185"/>
      <c r="D7" s="186"/>
      <c r="E7" s="13" t="s">
        <v>27</v>
      </c>
      <c r="F7" s="185"/>
      <c r="G7" s="203"/>
      <c r="H7" s="204"/>
    </row>
    <row r="8" spans="2:13" ht="16.899999999999999" customHeight="1" thickBot="1">
      <c r="B8" s="15" t="s">
        <v>28</v>
      </c>
      <c r="C8" s="187"/>
      <c r="D8" s="188"/>
      <c r="E8" s="23" t="s">
        <v>29</v>
      </c>
      <c r="F8" s="36"/>
      <c r="G8" s="23" t="s">
        <v>24</v>
      </c>
      <c r="H8" s="51" t="s">
        <v>30</v>
      </c>
    </row>
    <row r="9" spans="2:13" ht="16.899999999999999" customHeight="1">
      <c r="B9" s="222" t="s">
        <v>31</v>
      </c>
      <c r="C9" s="223"/>
      <c r="D9" s="223"/>
      <c r="E9" s="223"/>
      <c r="F9" s="223"/>
      <c r="G9" s="223"/>
      <c r="H9" s="224"/>
      <c r="M9" s="29"/>
    </row>
    <row r="10" spans="2:13" ht="16.899999999999999" customHeight="1">
      <c r="B10" s="14" t="s">
        <v>32</v>
      </c>
      <c r="C10" s="13" t="s">
        <v>33</v>
      </c>
      <c r="D10" s="13" t="s">
        <v>34</v>
      </c>
      <c r="E10" s="189" t="s">
        <v>254</v>
      </c>
      <c r="F10" s="190"/>
      <c r="G10" s="190"/>
      <c r="H10" s="191"/>
      <c r="L10" s="30"/>
    </row>
    <row r="11" spans="2:13" ht="16.899999999999999" customHeight="1">
      <c r="B11" s="16" t="s">
        <v>35</v>
      </c>
      <c r="C11" s="13" t="s">
        <v>180</v>
      </c>
      <c r="D11" s="13" t="s">
        <v>36</v>
      </c>
      <c r="E11" s="189" t="s">
        <v>37</v>
      </c>
      <c r="F11" s="190"/>
      <c r="G11" s="190"/>
      <c r="H11" s="191"/>
    </row>
    <row r="12" spans="2:13" ht="16.899999999999999" customHeight="1">
      <c r="B12" s="16" t="s">
        <v>38</v>
      </c>
      <c r="C12" s="13"/>
      <c r="D12" s="13" t="s">
        <v>39</v>
      </c>
      <c r="E12" s="189" t="s">
        <v>252</v>
      </c>
      <c r="F12" s="190"/>
      <c r="G12" s="190"/>
      <c r="H12" s="191"/>
    </row>
    <row r="13" spans="2:13" ht="16.899999999999999" customHeight="1">
      <c r="B13" s="16" t="s">
        <v>40</v>
      </c>
      <c r="C13" s="13" t="s">
        <v>41</v>
      </c>
      <c r="D13" s="13" t="s">
        <v>42</v>
      </c>
      <c r="E13" s="189" t="s">
        <v>252</v>
      </c>
      <c r="F13" s="210"/>
      <c r="G13" s="210"/>
      <c r="H13" s="211"/>
    </row>
    <row r="14" spans="2:13" ht="16.899999999999999" customHeight="1" thickBot="1">
      <c r="B14" s="52" t="s">
        <v>43</v>
      </c>
      <c r="C14" s="40" t="s">
        <v>44</v>
      </c>
      <c r="D14" s="241"/>
      <c r="E14" s="242"/>
      <c r="F14" s="243"/>
      <c r="G14" s="40"/>
      <c r="H14" s="41"/>
    </row>
    <row r="15" spans="2:13" ht="16.899999999999999" customHeight="1">
      <c r="B15" s="207" t="s">
        <v>45</v>
      </c>
      <c r="C15" s="208"/>
      <c r="D15" s="208"/>
      <c r="E15" s="208"/>
      <c r="F15" s="209"/>
      <c r="G15" s="205" t="s">
        <v>46</v>
      </c>
      <c r="H15" s="206"/>
    </row>
    <row r="16" spans="2:13" ht="16.899999999999999" customHeight="1">
      <c r="B16" s="218" t="s">
        <v>47</v>
      </c>
      <c r="C16" s="219"/>
      <c r="D16" s="13" t="s">
        <v>48</v>
      </c>
      <c r="E16" s="220"/>
      <c r="F16" s="221"/>
      <c r="G16" s="14" t="s">
        <v>49</v>
      </c>
      <c r="H16" s="17" t="s">
        <v>50</v>
      </c>
    </row>
    <row r="17" spans="2:10" ht="16.899999999999999" customHeight="1">
      <c r="B17" s="58" t="s">
        <v>2</v>
      </c>
      <c r="C17" s="62" t="s">
        <v>51</v>
      </c>
      <c r="D17" s="13" t="s">
        <v>52</v>
      </c>
      <c r="E17" s="189"/>
      <c r="F17" s="227"/>
      <c r="G17" s="14" t="s">
        <v>53</v>
      </c>
      <c r="H17" s="17" t="s">
        <v>54</v>
      </c>
    </row>
    <row r="18" spans="2:10" ht="16.899999999999999" customHeight="1">
      <c r="B18" s="14" t="s">
        <v>55</v>
      </c>
      <c r="C18" s="13" t="s">
        <v>169</v>
      </c>
      <c r="D18" s="13" t="s">
        <v>56</v>
      </c>
      <c r="E18" s="189" t="s">
        <v>57</v>
      </c>
      <c r="F18" s="240"/>
      <c r="G18" s="14" t="s">
        <v>58</v>
      </c>
      <c r="H18" s="17" t="s">
        <v>59</v>
      </c>
    </row>
    <row r="19" spans="2:10" ht="16.899999999999999" customHeight="1">
      <c r="B19" s="14" t="s">
        <v>60</v>
      </c>
      <c r="C19" s="189" t="s">
        <v>61</v>
      </c>
      <c r="D19" s="227"/>
      <c r="E19" s="227"/>
      <c r="F19" s="240"/>
      <c r="G19" s="14" t="s">
        <v>62</v>
      </c>
      <c r="H19" s="17" t="s">
        <v>181</v>
      </c>
    </row>
    <row r="20" spans="2:10" ht="16.899999999999999" customHeight="1">
      <c r="B20" s="14" t="s">
        <v>63</v>
      </c>
      <c r="C20" s="13" t="s">
        <v>64</v>
      </c>
      <c r="D20" s="13" t="s">
        <v>65</v>
      </c>
      <c r="E20" s="13" t="s">
        <v>66</v>
      </c>
      <c r="F20" s="25" t="s">
        <v>67</v>
      </c>
      <c r="G20" s="14" t="s">
        <v>68</v>
      </c>
      <c r="H20" s="17" t="s">
        <v>54</v>
      </c>
    </row>
    <row r="21" spans="2:10" ht="16.899999999999999" customHeight="1">
      <c r="B21" s="14" t="s">
        <v>69</v>
      </c>
      <c r="C21" s="13" t="s">
        <v>256</v>
      </c>
      <c r="D21" s="35"/>
      <c r="E21" s="13" t="s">
        <v>70</v>
      </c>
      <c r="F21" s="25" t="s">
        <v>71</v>
      </c>
      <c r="G21" s="14" t="s">
        <v>72</v>
      </c>
      <c r="H21" s="17" t="s">
        <v>59</v>
      </c>
      <c r="J21" s="87"/>
    </row>
    <row r="22" spans="2:10" ht="16.899999999999999" customHeight="1" thickBot="1">
      <c r="B22" s="52" t="s">
        <v>73</v>
      </c>
      <c r="C22" s="47" t="s">
        <v>256</v>
      </c>
      <c r="D22" s="40"/>
      <c r="E22" s="47" t="s">
        <v>70</v>
      </c>
      <c r="F22" s="48" t="s">
        <v>74</v>
      </c>
      <c r="G22" s="14" t="s">
        <v>75</v>
      </c>
      <c r="H22" s="17" t="s">
        <v>59</v>
      </c>
    </row>
    <row r="23" spans="2:10" ht="16.899999999999999" customHeight="1" thickBot="1">
      <c r="B23" s="32" t="s">
        <v>76</v>
      </c>
      <c r="C23" s="33" t="s">
        <v>77</v>
      </c>
      <c r="D23" s="244" t="s">
        <v>78</v>
      </c>
      <c r="E23" s="245"/>
      <c r="F23" s="31" t="s">
        <v>79</v>
      </c>
      <c r="G23" s="15" t="s">
        <v>80</v>
      </c>
      <c r="H23" s="17" t="s">
        <v>59</v>
      </c>
    </row>
    <row r="24" spans="2:10" ht="16.899999999999999" customHeight="1" thickBot="1">
      <c r="B24" s="15" t="s">
        <v>81</v>
      </c>
      <c r="C24" s="246" t="s">
        <v>82</v>
      </c>
      <c r="D24" s="247"/>
      <c r="E24" s="248"/>
      <c r="F24" s="26" t="s">
        <v>68</v>
      </c>
      <c r="G24" s="59" t="s">
        <v>83</v>
      </c>
      <c r="H24" s="43" t="s">
        <v>84</v>
      </c>
    </row>
    <row r="25" spans="2:10" ht="16.899999999999999" customHeight="1">
      <c r="B25" s="45" t="s">
        <v>85</v>
      </c>
      <c r="C25" s="216" t="s">
        <v>86</v>
      </c>
      <c r="D25" s="217"/>
      <c r="E25" s="217"/>
      <c r="F25" s="52" t="s">
        <v>87</v>
      </c>
      <c r="G25" s="59" t="s">
        <v>83</v>
      </c>
      <c r="H25" s="43" t="s">
        <v>84</v>
      </c>
    </row>
    <row r="26" spans="2:10" ht="16.899999999999999" customHeight="1" thickBot="1">
      <c r="B26" s="14" t="s">
        <v>88</v>
      </c>
      <c r="C26" s="185" t="s">
        <v>89</v>
      </c>
      <c r="D26" s="203"/>
      <c r="E26" s="203"/>
      <c r="F26" s="212"/>
      <c r="G26" s="213"/>
      <c r="H26" s="214"/>
    </row>
    <row r="27" spans="2:10" ht="16.899999999999999" customHeight="1">
      <c r="B27" s="14" t="s">
        <v>90</v>
      </c>
      <c r="C27" s="185" t="s">
        <v>91</v>
      </c>
      <c r="D27" s="203"/>
      <c r="E27" s="203"/>
      <c r="F27" s="205" t="s">
        <v>92</v>
      </c>
      <c r="G27" s="215"/>
      <c r="H27" s="206"/>
    </row>
    <row r="28" spans="2:10" ht="16.899999999999999" customHeight="1">
      <c r="B28" s="28" t="s">
        <v>93</v>
      </c>
      <c r="C28" s="185" t="s">
        <v>94</v>
      </c>
      <c r="D28" s="203"/>
      <c r="E28" s="203"/>
      <c r="F28" s="45" t="s">
        <v>95</v>
      </c>
      <c r="G28" s="46" t="s">
        <v>96</v>
      </c>
      <c r="H28" s="43" t="s">
        <v>97</v>
      </c>
    </row>
    <row r="29" spans="2:10" ht="16.899999999999999" customHeight="1">
      <c r="B29" s="14" t="s">
        <v>98</v>
      </c>
      <c r="C29" s="239" t="s">
        <v>99</v>
      </c>
      <c r="D29" s="227"/>
      <c r="E29" s="227"/>
      <c r="F29" s="14" t="s">
        <v>100</v>
      </c>
      <c r="G29" s="13" t="s">
        <v>101</v>
      </c>
      <c r="H29" s="17" t="s">
        <v>102</v>
      </c>
    </row>
    <row r="30" spans="2:10" ht="16.899999999999999" customHeight="1" thickBot="1">
      <c r="B30" s="24" t="s">
        <v>103</v>
      </c>
      <c r="C30" s="89" t="s">
        <v>183</v>
      </c>
      <c r="D30" s="55" t="s">
        <v>104</v>
      </c>
      <c r="E30" s="90" t="s">
        <v>105</v>
      </c>
      <c r="F30" s="52" t="s">
        <v>106</v>
      </c>
      <c r="G30" s="23" t="s">
        <v>101</v>
      </c>
      <c r="H30" s="17" t="s">
        <v>102</v>
      </c>
    </row>
    <row r="31" spans="2:10" ht="16.899999999999999" customHeight="1">
      <c r="B31" s="205" t="s">
        <v>107</v>
      </c>
      <c r="C31" s="215"/>
      <c r="D31" s="215"/>
      <c r="E31" s="215"/>
      <c r="F31" s="206"/>
      <c r="G31" s="205" t="s">
        <v>108</v>
      </c>
      <c r="H31" s="206"/>
    </row>
    <row r="32" spans="2:10" ht="16.899999999999999" customHeight="1">
      <c r="B32" s="45" t="s">
        <v>109</v>
      </c>
      <c r="C32" s="46" t="s">
        <v>110</v>
      </c>
      <c r="D32" s="46" t="s">
        <v>244</v>
      </c>
      <c r="E32" s="46">
        <v>3</v>
      </c>
      <c r="F32" s="49">
        <v>60</v>
      </c>
      <c r="G32" s="14" t="s">
        <v>53</v>
      </c>
      <c r="H32" s="39"/>
    </row>
    <row r="33" spans="2:8" ht="16.899999999999999" customHeight="1">
      <c r="B33" s="14" t="s">
        <v>111</v>
      </c>
      <c r="C33" s="189" t="s">
        <v>112</v>
      </c>
      <c r="D33" s="227"/>
      <c r="E33" s="237"/>
      <c r="F33" s="238"/>
      <c r="G33" s="14" t="s">
        <v>62</v>
      </c>
      <c r="H33" s="39"/>
    </row>
    <row r="34" spans="2:8" ht="16.899999999999999" customHeight="1">
      <c r="B34" s="14" t="s">
        <v>113</v>
      </c>
      <c r="C34" s="189" t="s">
        <v>114</v>
      </c>
      <c r="D34" s="227"/>
      <c r="E34" s="237"/>
      <c r="F34" s="238"/>
      <c r="G34" s="14" t="s">
        <v>88</v>
      </c>
      <c r="H34" s="39"/>
    </row>
    <row r="35" spans="2:8" ht="16.899999999999999" customHeight="1">
      <c r="B35" s="14" t="s">
        <v>115</v>
      </c>
      <c r="C35" s="189" t="s">
        <v>246</v>
      </c>
      <c r="D35" s="237"/>
      <c r="E35" s="237"/>
      <c r="F35" s="238"/>
      <c r="G35" s="14" t="s">
        <v>116</v>
      </c>
      <c r="H35" s="39"/>
    </row>
    <row r="36" spans="2:8" ht="16.899999999999999" customHeight="1" thickBot="1">
      <c r="B36" s="52" t="s">
        <v>117</v>
      </c>
      <c r="C36" s="47" t="s">
        <v>118</v>
      </c>
      <c r="D36" s="60" t="s">
        <v>119</v>
      </c>
      <c r="E36" s="225" t="s">
        <v>172</v>
      </c>
      <c r="F36" s="226"/>
      <c r="G36" s="14" t="s">
        <v>120</v>
      </c>
      <c r="H36" s="39"/>
    </row>
    <row r="37" spans="2:8" ht="16.899999999999999" customHeight="1">
      <c r="B37" s="205" t="s">
        <v>121</v>
      </c>
      <c r="C37" s="235"/>
      <c r="D37" s="235"/>
      <c r="E37" s="235"/>
      <c r="F37" s="236"/>
      <c r="G37" s="14" t="s">
        <v>122</v>
      </c>
      <c r="H37" s="39"/>
    </row>
    <row r="38" spans="2:8" ht="16.899999999999999" customHeight="1">
      <c r="B38" s="44" t="s">
        <v>123</v>
      </c>
      <c r="C38" s="189" t="s">
        <v>171</v>
      </c>
      <c r="D38" s="227"/>
      <c r="E38" s="227"/>
      <c r="F38" s="238"/>
      <c r="G38" s="14" t="s">
        <v>124</v>
      </c>
      <c r="H38" s="39"/>
    </row>
    <row r="39" spans="2:8" ht="16.899999999999999" customHeight="1">
      <c r="B39" s="44" t="s">
        <v>125</v>
      </c>
      <c r="C39" s="189"/>
      <c r="D39" s="237"/>
      <c r="E39" s="237"/>
      <c r="F39" s="238"/>
      <c r="G39" s="14"/>
      <c r="H39" s="39"/>
    </row>
    <row r="40" spans="2:8" ht="16.899999999999999" customHeight="1">
      <c r="B40" s="38" t="s">
        <v>126</v>
      </c>
      <c r="C40" s="189" t="s">
        <v>170</v>
      </c>
      <c r="D40" s="227"/>
      <c r="E40" s="227"/>
      <c r="F40" s="227"/>
      <c r="G40" s="14" t="s">
        <v>127</v>
      </c>
      <c r="H40" s="39"/>
    </row>
    <row r="41" spans="2:8" ht="16.899999999999999" customHeight="1">
      <c r="B41" s="61" t="s">
        <v>128</v>
      </c>
      <c r="C41" s="230" t="s">
        <v>129</v>
      </c>
      <c r="D41" s="231"/>
      <c r="E41" s="231"/>
      <c r="F41" s="231"/>
      <c r="G41" s="28" t="s">
        <v>130</v>
      </c>
      <c r="H41" s="39"/>
    </row>
    <row r="42" spans="2:8" ht="16.899999999999999" customHeight="1" thickBot="1">
      <c r="B42" s="232" t="s">
        <v>131</v>
      </c>
      <c r="C42" s="203"/>
      <c r="D42" s="203"/>
      <c r="E42" s="203"/>
      <c r="F42" s="203"/>
      <c r="G42" s="15" t="s">
        <v>132</v>
      </c>
      <c r="H42" s="37"/>
    </row>
    <row r="43" spans="2:8" ht="16.899999999999999" customHeight="1">
      <c r="B43" s="233" t="s">
        <v>133</v>
      </c>
      <c r="C43" s="13" t="s">
        <v>111</v>
      </c>
      <c r="D43" s="13" t="s">
        <v>134</v>
      </c>
      <c r="E43" s="13" t="s">
        <v>135</v>
      </c>
      <c r="F43" s="88" t="s">
        <v>179</v>
      </c>
      <c r="G43" s="53" t="s">
        <v>136</v>
      </c>
      <c r="H43" s="50"/>
    </row>
    <row r="44" spans="2:8" ht="16.899999999999999" customHeight="1">
      <c r="B44" s="234"/>
      <c r="C44" s="13" t="s">
        <v>113</v>
      </c>
      <c r="D44" s="13" t="s">
        <v>182</v>
      </c>
      <c r="E44" s="13" t="s">
        <v>137</v>
      </c>
      <c r="F44" s="57" t="s">
        <v>0</v>
      </c>
      <c r="G44" s="54" t="s">
        <v>138</v>
      </c>
      <c r="H44" s="50" t="s">
        <v>184</v>
      </c>
    </row>
    <row r="45" spans="2:8" ht="16.899999999999999" customHeight="1">
      <c r="B45" s="228" t="s">
        <v>139</v>
      </c>
      <c r="C45" s="229"/>
      <c r="D45" s="229"/>
      <c r="E45" s="229"/>
      <c r="F45" s="229"/>
      <c r="G45" s="14" t="s">
        <v>140</v>
      </c>
      <c r="H45" s="39" t="s">
        <v>184</v>
      </c>
    </row>
    <row r="46" spans="2:8" ht="16.899999999999999" customHeight="1" thickBot="1">
      <c r="B46" s="212" t="s">
        <v>141</v>
      </c>
      <c r="C46" s="213"/>
      <c r="D46" s="213"/>
      <c r="E46" s="213"/>
      <c r="F46" s="213"/>
      <c r="G46" s="15" t="s">
        <v>142</v>
      </c>
      <c r="H46" s="42" t="s">
        <v>247</v>
      </c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</sheetData>
  <mergeCells count="46">
    <mergeCell ref="C34:F34"/>
    <mergeCell ref="C33:F33"/>
    <mergeCell ref="C26:E26"/>
    <mergeCell ref="C19:F19"/>
    <mergeCell ref="E18:F18"/>
    <mergeCell ref="D23:E23"/>
    <mergeCell ref="C24:E24"/>
    <mergeCell ref="E11:H11"/>
    <mergeCell ref="E12:H12"/>
    <mergeCell ref="C27:E27"/>
    <mergeCell ref="B46:F46"/>
    <mergeCell ref="E36:F36"/>
    <mergeCell ref="C40:F40"/>
    <mergeCell ref="B45:F45"/>
    <mergeCell ref="C41:F41"/>
    <mergeCell ref="B42:F42"/>
    <mergeCell ref="B43:B44"/>
    <mergeCell ref="B37:F37"/>
    <mergeCell ref="C35:F35"/>
    <mergeCell ref="C39:F39"/>
    <mergeCell ref="C29:E29"/>
    <mergeCell ref="B31:F31"/>
    <mergeCell ref="C38:F38"/>
    <mergeCell ref="G31:H31"/>
    <mergeCell ref="B15:F15"/>
    <mergeCell ref="C28:E28"/>
    <mergeCell ref="E13:H13"/>
    <mergeCell ref="G15:H15"/>
    <mergeCell ref="F26:H26"/>
    <mergeCell ref="F27:H27"/>
    <mergeCell ref="C25:E25"/>
    <mergeCell ref="B16:C16"/>
    <mergeCell ref="E16:F16"/>
    <mergeCell ref="E17:F17"/>
    <mergeCell ref="D14:F14"/>
    <mergeCell ref="C6:D6"/>
    <mergeCell ref="C7:D7"/>
    <mergeCell ref="C8:D8"/>
    <mergeCell ref="E10:H10"/>
    <mergeCell ref="B1:H3"/>
    <mergeCell ref="E4:F4"/>
    <mergeCell ref="C5:D5"/>
    <mergeCell ref="F5:H5"/>
    <mergeCell ref="F6:H6"/>
    <mergeCell ref="F7:H7"/>
    <mergeCell ref="B9:H9"/>
  </mergeCells>
  <phoneticPr fontId="10"/>
  <printOptions horizontalCentered="1"/>
  <pageMargins left="0.27559055118110237" right="0.35433070866141736" top="0.19685039370078741" bottom="7.874015748031496E-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I58"/>
  <sheetViews>
    <sheetView topLeftCell="A5" zoomScale="85" zoomScaleNormal="85" workbookViewId="0">
      <selection activeCell="M40" sqref="M40:M41"/>
    </sheetView>
  </sheetViews>
  <sheetFormatPr defaultRowHeight="13.5"/>
  <cols>
    <col min="1" max="1" width="1.625" customWidth="1"/>
    <col min="2" max="2" width="15.125" customWidth="1"/>
    <col min="3" max="4" width="12.625" customWidth="1"/>
    <col min="5" max="5" width="12" customWidth="1"/>
    <col min="6" max="8" width="11.625" customWidth="1"/>
    <col min="9" max="9" width="12.375" customWidth="1"/>
    <col min="10" max="10" width="1.75" customWidth="1"/>
  </cols>
  <sheetData>
    <row r="1" spans="1:9" ht="14.1" customHeight="1" thickTop="1">
      <c r="A1" s="27"/>
      <c r="B1" s="257"/>
      <c r="C1" s="257"/>
      <c r="D1" s="260" t="s">
        <v>143</v>
      </c>
      <c r="E1" s="261"/>
      <c r="F1" s="261"/>
      <c r="G1" s="261"/>
      <c r="H1" s="261"/>
      <c r="I1" s="262"/>
    </row>
    <row r="2" spans="1:9">
      <c r="A2" s="1"/>
      <c r="B2" s="258"/>
      <c r="C2" s="258"/>
      <c r="D2" s="263"/>
      <c r="E2" s="264"/>
      <c r="F2" s="264"/>
      <c r="G2" s="264"/>
      <c r="H2" s="264"/>
      <c r="I2" s="265"/>
    </row>
    <row r="3" spans="1:9" ht="14.25" thickBot="1">
      <c r="A3" s="1"/>
      <c r="B3" s="259"/>
      <c r="C3" s="259"/>
      <c r="D3" s="266"/>
      <c r="E3" s="267"/>
      <c r="F3" s="267"/>
      <c r="G3" s="267"/>
      <c r="H3" s="267"/>
      <c r="I3" s="268"/>
    </row>
    <row r="4" spans="1:9" ht="18.75">
      <c r="B4" s="8"/>
      <c r="C4" s="4"/>
      <c r="D4" s="4"/>
      <c r="E4" s="4"/>
      <c r="F4" s="4"/>
      <c r="G4" s="4"/>
      <c r="H4" s="4"/>
      <c r="I4" s="5"/>
    </row>
    <row r="5" spans="1:9" ht="14.25" thickBot="1">
      <c r="B5" s="3" t="s">
        <v>144</v>
      </c>
      <c r="C5" s="4"/>
      <c r="D5" s="4"/>
      <c r="E5" s="4"/>
      <c r="F5" s="4"/>
      <c r="G5" s="4"/>
      <c r="H5" s="4"/>
      <c r="I5" s="5"/>
    </row>
    <row r="6" spans="1:9" ht="18.75">
      <c r="B6" s="269" t="s">
        <v>145</v>
      </c>
      <c r="C6" s="270"/>
      <c r="D6" s="271"/>
      <c r="E6" s="272" t="s">
        <v>146</v>
      </c>
      <c r="F6" s="273"/>
      <c r="G6" s="273"/>
      <c r="H6" s="273"/>
      <c r="I6" s="274"/>
    </row>
    <row r="7" spans="1:9">
      <c r="B7" s="16" t="s">
        <v>147</v>
      </c>
      <c r="C7" s="255">
        <v>40</v>
      </c>
      <c r="D7" s="256"/>
      <c r="E7" s="189" t="s">
        <v>148</v>
      </c>
      <c r="F7" s="219"/>
      <c r="G7" s="9">
        <v>3</v>
      </c>
      <c r="H7" s="13" t="s">
        <v>149</v>
      </c>
      <c r="I7" s="17"/>
    </row>
    <row r="8" spans="1:9">
      <c r="B8" s="14" t="s">
        <v>150</v>
      </c>
      <c r="C8" s="255">
        <v>40</v>
      </c>
      <c r="D8" s="256"/>
      <c r="E8" s="189" t="s">
        <v>151</v>
      </c>
      <c r="F8" s="219"/>
      <c r="G8" s="9">
        <v>2</v>
      </c>
      <c r="H8" s="13" t="s">
        <v>152</v>
      </c>
      <c r="I8" s="17" t="s">
        <v>153</v>
      </c>
    </row>
    <row r="9" spans="1:9">
      <c r="B9" s="14" t="s">
        <v>154</v>
      </c>
      <c r="C9" s="255" t="s">
        <v>253</v>
      </c>
      <c r="D9" s="256"/>
      <c r="E9" s="189" t="s">
        <v>155</v>
      </c>
      <c r="F9" s="219"/>
      <c r="G9" s="9" t="s">
        <v>248</v>
      </c>
      <c r="H9" s="13" t="s">
        <v>156</v>
      </c>
      <c r="I9" s="17" t="s">
        <v>157</v>
      </c>
    </row>
    <row r="10" spans="1:9" ht="14.25" thickBot="1">
      <c r="B10" s="15" t="s">
        <v>158</v>
      </c>
      <c r="C10" s="249" t="s">
        <v>251</v>
      </c>
      <c r="D10" s="250"/>
      <c r="E10" s="246" t="s">
        <v>159</v>
      </c>
      <c r="F10" s="251"/>
      <c r="G10" s="252"/>
      <c r="H10" s="253"/>
      <c r="I10" s="254"/>
    </row>
    <row r="11" spans="1:9">
      <c r="B11" s="3"/>
      <c r="C11" s="4"/>
      <c r="D11" s="4"/>
      <c r="E11" s="4"/>
      <c r="F11" s="4"/>
      <c r="G11" s="4"/>
      <c r="H11" s="4"/>
      <c r="I11" s="5"/>
    </row>
    <row r="12" spans="1:9" ht="14.25" thickBot="1">
      <c r="B12" s="3" t="s">
        <v>160</v>
      </c>
      <c r="C12" s="4"/>
      <c r="D12" s="4"/>
      <c r="E12" s="4"/>
      <c r="F12" s="4"/>
      <c r="G12" s="4"/>
      <c r="H12" s="4"/>
      <c r="I12" s="5"/>
    </row>
    <row r="13" spans="1:9">
      <c r="B13" s="10" t="s">
        <v>147</v>
      </c>
      <c r="C13" s="11" t="s">
        <v>161</v>
      </c>
      <c r="D13" s="11" t="s">
        <v>162</v>
      </c>
      <c r="E13" s="63" t="s">
        <v>163</v>
      </c>
      <c r="F13" s="11" t="s">
        <v>164</v>
      </c>
      <c r="G13" s="11" t="s">
        <v>165</v>
      </c>
      <c r="H13" s="11" t="s">
        <v>166</v>
      </c>
      <c r="I13" s="12" t="s">
        <v>167</v>
      </c>
    </row>
    <row r="14" spans="1:9">
      <c r="B14" s="20">
        <v>0</v>
      </c>
      <c r="C14" s="21">
        <v>60</v>
      </c>
      <c r="D14" s="18">
        <f t="shared" ref="D14:D19" si="0">G14*0.84</f>
        <v>0.63</v>
      </c>
      <c r="E14" s="19">
        <f t="shared" ref="E14:E19" si="1">0.163*B14*C14/1000</f>
        <v>0</v>
      </c>
      <c r="F14" s="18">
        <f t="shared" ref="F14:F19" si="2">E14/D14*100</f>
        <v>0</v>
      </c>
      <c r="G14" s="56">
        <v>0.75</v>
      </c>
      <c r="H14" s="13">
        <v>380</v>
      </c>
      <c r="I14" s="17">
        <v>1.3</v>
      </c>
    </row>
    <row r="15" spans="1:9">
      <c r="B15" s="65">
        <v>31.1</v>
      </c>
      <c r="C15" s="21">
        <v>45</v>
      </c>
      <c r="D15" s="18">
        <f t="shared" si="0"/>
        <v>0.88200000000000001</v>
      </c>
      <c r="E15" s="19">
        <f t="shared" si="1"/>
        <v>0.2281185</v>
      </c>
      <c r="F15" s="18">
        <f t="shared" si="2"/>
        <v>25.863775510204079</v>
      </c>
      <c r="G15" s="56">
        <v>1.05</v>
      </c>
      <c r="H15" s="13">
        <v>380</v>
      </c>
      <c r="I15" s="72">
        <v>1.84</v>
      </c>
    </row>
    <row r="16" spans="1:9">
      <c r="B16" s="65">
        <v>41</v>
      </c>
      <c r="C16" s="21">
        <v>40</v>
      </c>
      <c r="D16" s="18">
        <f t="shared" si="0"/>
        <v>0.90720000000000001</v>
      </c>
      <c r="E16" s="19">
        <f t="shared" si="1"/>
        <v>0.26732</v>
      </c>
      <c r="F16" s="18">
        <f t="shared" si="2"/>
        <v>29.466490299823633</v>
      </c>
      <c r="G16" s="56">
        <v>1.08</v>
      </c>
      <c r="H16" s="13">
        <v>380</v>
      </c>
      <c r="I16" s="17">
        <v>1.91</v>
      </c>
    </row>
    <row r="17" spans="2:9">
      <c r="B17" s="65">
        <v>54.6</v>
      </c>
      <c r="C17" s="21">
        <v>30</v>
      </c>
      <c r="D17" s="18">
        <f t="shared" si="0"/>
        <v>0.9827999999999999</v>
      </c>
      <c r="E17" s="19">
        <f t="shared" si="1"/>
        <v>0.26699400000000001</v>
      </c>
      <c r="F17" s="18">
        <f t="shared" si="2"/>
        <v>27.166666666666671</v>
      </c>
      <c r="G17" s="56">
        <v>1.17</v>
      </c>
      <c r="H17" s="13">
        <v>380</v>
      </c>
      <c r="I17" s="71">
        <v>2</v>
      </c>
    </row>
    <row r="18" spans="2:9">
      <c r="B18" s="65">
        <v>67.5</v>
      </c>
      <c r="C18" s="21">
        <v>20</v>
      </c>
      <c r="D18" s="18">
        <f t="shared" si="0"/>
        <v>1.008</v>
      </c>
      <c r="E18" s="19">
        <f t="shared" si="1"/>
        <v>0.22005000000000002</v>
      </c>
      <c r="F18" s="18">
        <f t="shared" si="2"/>
        <v>21.830357142857146</v>
      </c>
      <c r="G18" s="56">
        <v>1.2</v>
      </c>
      <c r="H18" s="13">
        <v>380</v>
      </c>
      <c r="I18" s="17">
        <v>2.0499999999999998</v>
      </c>
    </row>
    <row r="19" spans="2:9" ht="14.25" thickBot="1">
      <c r="B19" s="66">
        <v>90</v>
      </c>
      <c r="C19" s="67">
        <v>1.4</v>
      </c>
      <c r="D19" s="68">
        <f t="shared" si="0"/>
        <v>0.99119999999999986</v>
      </c>
      <c r="E19" s="69">
        <f t="shared" si="1"/>
        <v>2.0538000000000001E-2</v>
      </c>
      <c r="F19" s="68">
        <f t="shared" si="2"/>
        <v>2.0720338983050852</v>
      </c>
      <c r="G19" s="70">
        <v>1.18</v>
      </c>
      <c r="H19" s="23">
        <v>380</v>
      </c>
      <c r="I19" s="51">
        <v>2.0099999999999998</v>
      </c>
    </row>
    <row r="20" spans="2:9">
      <c r="B20" s="3" t="s">
        <v>168</v>
      </c>
      <c r="C20" s="4"/>
      <c r="D20" s="4"/>
      <c r="E20" s="4"/>
      <c r="F20" s="4"/>
      <c r="G20" s="4"/>
      <c r="H20" s="4"/>
      <c r="I20" s="5"/>
    </row>
    <row r="21" spans="2:9" ht="13.7" customHeight="1">
      <c r="B21" s="3"/>
      <c r="C21" s="4"/>
      <c r="D21" s="4"/>
      <c r="E21" s="4"/>
      <c r="F21" s="4"/>
      <c r="G21" s="4"/>
      <c r="H21" s="4"/>
      <c r="I21" s="5"/>
    </row>
    <row r="22" spans="2:9" ht="13.7" customHeight="1">
      <c r="B22" s="3"/>
      <c r="C22" s="4"/>
      <c r="D22" s="4"/>
      <c r="E22" s="4"/>
      <c r="F22" s="4"/>
      <c r="G22" s="4"/>
      <c r="H22" s="4"/>
      <c r="I22" s="5"/>
    </row>
    <row r="23" spans="2:9" ht="13.7" customHeight="1">
      <c r="B23" s="3"/>
      <c r="C23" s="4"/>
      <c r="D23" s="4"/>
      <c r="E23" s="4"/>
      <c r="F23" s="4"/>
      <c r="G23" s="4"/>
      <c r="H23" s="4"/>
      <c r="I23" s="5"/>
    </row>
    <row r="24" spans="2:9" ht="13.7" customHeight="1">
      <c r="B24" s="3"/>
      <c r="C24" s="4"/>
      <c r="D24" s="4"/>
      <c r="E24" s="4"/>
      <c r="F24" s="4"/>
      <c r="G24" s="4"/>
      <c r="H24" s="4"/>
      <c r="I24" s="5"/>
    </row>
    <row r="25" spans="2:9" ht="13.7" customHeight="1">
      <c r="B25" s="3"/>
      <c r="C25" s="4"/>
      <c r="D25" s="4"/>
      <c r="E25" s="4"/>
      <c r="F25" s="4"/>
      <c r="G25" s="4"/>
      <c r="H25" s="4"/>
      <c r="I25" s="5"/>
    </row>
    <row r="26" spans="2:9" ht="13.7" customHeight="1">
      <c r="B26" s="3"/>
      <c r="C26" s="4"/>
      <c r="D26" s="4"/>
      <c r="E26" s="4"/>
      <c r="F26" s="4"/>
      <c r="G26" s="4"/>
      <c r="H26" s="4"/>
      <c r="I26" s="5"/>
    </row>
    <row r="27" spans="2:9" ht="13.7" customHeight="1">
      <c r="B27" s="3"/>
      <c r="C27" s="4"/>
      <c r="D27" s="4"/>
      <c r="E27" s="4"/>
      <c r="F27" s="4"/>
      <c r="G27" s="4"/>
      <c r="H27" s="4"/>
      <c r="I27" s="5"/>
    </row>
    <row r="28" spans="2:9" ht="13.7" customHeight="1">
      <c r="B28" s="3"/>
      <c r="C28" s="4"/>
      <c r="D28" s="4"/>
      <c r="E28" s="4"/>
      <c r="F28" s="4"/>
      <c r="G28" s="4"/>
      <c r="H28" s="4"/>
      <c r="I28" s="5"/>
    </row>
    <row r="29" spans="2:9" ht="13.7" customHeight="1">
      <c r="B29" s="3"/>
      <c r="C29" s="4"/>
      <c r="D29" s="4"/>
      <c r="E29" s="4"/>
      <c r="F29" s="4"/>
      <c r="G29" s="4"/>
      <c r="H29" s="4"/>
      <c r="I29" s="5"/>
    </row>
    <row r="30" spans="2:9" ht="13.7" customHeight="1">
      <c r="B30" s="3"/>
      <c r="C30" s="4"/>
      <c r="D30" s="4"/>
      <c r="E30" s="4"/>
      <c r="F30" s="4"/>
      <c r="G30" s="4"/>
      <c r="H30" s="4"/>
      <c r="I30" s="5"/>
    </row>
    <row r="31" spans="2:9" ht="13.7" customHeight="1">
      <c r="B31" s="3"/>
      <c r="C31" s="4"/>
      <c r="D31" s="4"/>
      <c r="E31" s="4"/>
      <c r="F31" s="4"/>
      <c r="G31" s="4"/>
      <c r="H31" s="4"/>
      <c r="I31" s="5"/>
    </row>
    <row r="32" spans="2:9" ht="13.7" customHeight="1">
      <c r="B32" s="3"/>
      <c r="C32" s="4"/>
      <c r="D32" s="4"/>
      <c r="E32" s="4"/>
      <c r="F32" s="4"/>
      <c r="G32" s="4"/>
      <c r="H32" s="4"/>
      <c r="I32" s="5"/>
    </row>
    <row r="33" spans="2:9" ht="13.7" customHeight="1">
      <c r="B33" s="3"/>
      <c r="C33" s="4"/>
      <c r="D33" s="4"/>
      <c r="E33" s="4"/>
      <c r="F33" s="4"/>
      <c r="G33" s="4"/>
      <c r="H33" s="4"/>
      <c r="I33" s="5"/>
    </row>
    <row r="34" spans="2:9" ht="13.7" customHeight="1">
      <c r="B34" s="3"/>
      <c r="C34" s="4"/>
      <c r="D34" s="4"/>
      <c r="E34" s="4"/>
      <c r="F34" s="4"/>
      <c r="G34" s="4"/>
      <c r="H34" s="4"/>
      <c r="I34" s="5"/>
    </row>
    <row r="35" spans="2:9" ht="13.7" customHeight="1">
      <c r="B35" s="3"/>
      <c r="C35" s="4"/>
      <c r="D35" s="4"/>
      <c r="E35" s="4"/>
      <c r="F35" s="4"/>
      <c r="G35" s="4"/>
      <c r="H35" s="4"/>
      <c r="I35" s="5"/>
    </row>
    <row r="36" spans="2:9" ht="13.7" customHeight="1">
      <c r="B36" s="3"/>
      <c r="C36" s="4"/>
      <c r="D36" s="4"/>
      <c r="E36" s="4"/>
      <c r="F36" s="4"/>
      <c r="G36" s="4"/>
      <c r="H36" s="4"/>
      <c r="I36" s="5"/>
    </row>
    <row r="37" spans="2:9" ht="13.7" customHeight="1">
      <c r="B37" s="3"/>
      <c r="C37" s="4"/>
      <c r="D37" s="4"/>
      <c r="E37" s="4"/>
      <c r="F37" s="4"/>
      <c r="G37" s="4"/>
      <c r="H37" s="4"/>
      <c r="I37" s="5"/>
    </row>
    <row r="38" spans="2:9" ht="13.7" customHeight="1">
      <c r="B38" s="3"/>
      <c r="C38" s="4"/>
      <c r="D38" s="4"/>
      <c r="E38" s="4"/>
      <c r="F38" s="4"/>
      <c r="G38" s="4"/>
      <c r="H38" s="4"/>
      <c r="I38" s="5"/>
    </row>
    <row r="39" spans="2:9" ht="13.7" customHeight="1">
      <c r="B39" s="3"/>
      <c r="C39" s="4"/>
      <c r="D39" s="4"/>
      <c r="E39" s="4"/>
      <c r="F39" s="4"/>
      <c r="G39" s="4"/>
      <c r="H39" s="4"/>
      <c r="I39" s="5"/>
    </row>
    <row r="40" spans="2:9" ht="13.7" customHeight="1">
      <c r="B40" s="3"/>
      <c r="C40" s="4"/>
      <c r="D40" s="4"/>
      <c r="E40" s="4"/>
      <c r="F40" s="4"/>
      <c r="G40" s="4"/>
      <c r="H40" s="4"/>
      <c r="I40" s="5"/>
    </row>
    <row r="41" spans="2:9" ht="13.7" customHeight="1">
      <c r="B41" s="3"/>
      <c r="C41" s="4"/>
      <c r="D41" s="4"/>
      <c r="E41" s="4"/>
      <c r="F41" s="4"/>
      <c r="G41" s="4"/>
      <c r="H41" s="4"/>
      <c r="I41" s="5"/>
    </row>
    <row r="42" spans="2:9" ht="13.7" customHeight="1">
      <c r="B42" s="3"/>
      <c r="C42" s="4"/>
      <c r="D42" s="4"/>
      <c r="E42" s="4"/>
      <c r="F42" s="4"/>
      <c r="G42" s="4"/>
      <c r="H42" s="4"/>
      <c r="I42" s="5"/>
    </row>
    <row r="43" spans="2:9" ht="13.7" customHeight="1">
      <c r="B43" s="3"/>
      <c r="C43" s="4"/>
      <c r="D43" s="4"/>
      <c r="E43" s="4"/>
      <c r="F43" s="4"/>
      <c r="G43" s="4"/>
      <c r="H43" s="4"/>
      <c r="I43" s="5"/>
    </row>
    <row r="44" spans="2:9" ht="13.7" customHeight="1">
      <c r="B44" s="3"/>
      <c r="C44" s="4"/>
      <c r="D44" s="4"/>
      <c r="E44" s="4"/>
      <c r="F44" s="4"/>
      <c r="G44" s="4"/>
      <c r="H44" s="4"/>
      <c r="I44" s="5"/>
    </row>
    <row r="45" spans="2:9" ht="13.7" customHeight="1">
      <c r="B45" s="3"/>
      <c r="C45" s="4"/>
      <c r="D45" s="4"/>
      <c r="E45" s="4"/>
      <c r="F45" s="4"/>
      <c r="G45" s="4"/>
      <c r="H45" s="4"/>
      <c r="I45" s="5"/>
    </row>
    <row r="46" spans="2:9" ht="13.7" customHeight="1">
      <c r="B46" s="3"/>
      <c r="C46" s="4"/>
      <c r="D46" s="4"/>
      <c r="E46" s="4"/>
      <c r="F46" s="4"/>
      <c r="G46" s="4"/>
      <c r="H46" s="4"/>
      <c r="I46" s="5"/>
    </row>
    <row r="47" spans="2:9" ht="13.7" customHeight="1">
      <c r="B47" s="3"/>
      <c r="C47" s="4"/>
      <c r="D47" s="4"/>
      <c r="E47" s="4"/>
      <c r="F47" s="4"/>
      <c r="G47" s="4"/>
      <c r="H47" s="4"/>
      <c r="I47" s="5"/>
    </row>
    <row r="48" spans="2:9" ht="13.7" customHeight="1">
      <c r="B48" s="3"/>
      <c r="C48" s="4"/>
      <c r="D48" s="4"/>
      <c r="E48" s="4"/>
      <c r="F48" s="4"/>
      <c r="G48" s="4"/>
      <c r="H48" s="4"/>
      <c r="I48" s="5"/>
    </row>
    <row r="49" spans="2:9" ht="13.7" customHeight="1">
      <c r="B49" s="3"/>
      <c r="C49" s="4"/>
      <c r="D49" s="4"/>
      <c r="E49" s="4"/>
      <c r="F49" s="4"/>
      <c r="G49" s="4"/>
      <c r="H49" s="4"/>
      <c r="I49" s="5"/>
    </row>
    <row r="50" spans="2:9" ht="13.7" customHeight="1">
      <c r="B50" s="3"/>
      <c r="C50" s="4"/>
      <c r="D50" s="4"/>
      <c r="E50" s="4"/>
      <c r="F50" s="4"/>
      <c r="G50" s="4"/>
      <c r="H50" s="4"/>
      <c r="I50" s="5"/>
    </row>
    <row r="51" spans="2:9" ht="13.7" customHeight="1">
      <c r="B51" s="3"/>
      <c r="C51" s="4"/>
      <c r="D51" s="4"/>
      <c r="E51" s="4"/>
      <c r="F51" s="4"/>
      <c r="G51" s="4"/>
      <c r="H51" s="4"/>
      <c r="I51" s="5"/>
    </row>
    <row r="52" spans="2:9" ht="13.7" customHeight="1">
      <c r="B52" s="3"/>
      <c r="C52" s="4"/>
      <c r="D52" s="4"/>
      <c r="E52" s="4"/>
      <c r="F52" s="4"/>
      <c r="G52" s="4"/>
      <c r="H52" s="4"/>
      <c r="I52" s="5"/>
    </row>
    <row r="53" spans="2:9" ht="13.7" customHeight="1" thickBot="1">
      <c r="B53" s="6"/>
      <c r="C53" s="7"/>
      <c r="D53" s="7"/>
      <c r="E53" s="7"/>
      <c r="F53" s="7"/>
      <c r="G53" s="7"/>
      <c r="H53" s="7"/>
      <c r="I53" s="2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</sheetData>
  <mergeCells count="13">
    <mergeCell ref="B1:C3"/>
    <mergeCell ref="D1:I3"/>
    <mergeCell ref="B6:D6"/>
    <mergeCell ref="E6:I6"/>
    <mergeCell ref="C7:D7"/>
    <mergeCell ref="E7:F7"/>
    <mergeCell ref="C10:D10"/>
    <mergeCell ref="E10:F10"/>
    <mergeCell ref="G10:I10"/>
    <mergeCell ref="C8:D8"/>
    <mergeCell ref="E8:F8"/>
    <mergeCell ref="C9:D9"/>
    <mergeCell ref="E9:F9"/>
  </mergeCells>
  <phoneticPr fontId="2"/>
  <pageMargins left="0.15748031496062992" right="0.11811023622047245" top="0.43307086614173229" bottom="0" header="0.19685039370078741" footer="0.4724409448818898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펌프외형도</vt:lpstr>
      <vt:lpstr>펌프단면도</vt:lpstr>
      <vt:lpstr>data sheet  </vt:lpstr>
      <vt:lpstr>test report</vt:lpstr>
    </vt:vector>
  </TitlesOfParts>
  <Company>신한일전기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josy</cp:lastModifiedBy>
  <cp:lastPrinted>2011-04-22T06:27:33Z</cp:lastPrinted>
  <dcterms:created xsi:type="dcterms:W3CDTF">2003-12-09T09:19:09Z</dcterms:created>
  <dcterms:modified xsi:type="dcterms:W3CDTF">2012-12-06T06:04:21Z</dcterms:modified>
</cp:coreProperties>
</file>